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485"/>
  </bookViews>
  <sheets>
    <sheet name="ผ.01" sheetId="1" r:id="rId1"/>
    <sheet name="ผ.01.1" sheetId="2" r:id="rId2"/>
    <sheet name="ผ.02" sheetId="3" r:id="rId3"/>
    <sheet name="ผ.02.1" sheetId="4" r:id="rId4"/>
    <sheet name="ผ.02.2" sheetId="5" r:id="rId5"/>
    <sheet name="ผ.03" sheetId="6" r:id="rId6"/>
  </sheets>
  <definedNames>
    <definedName name="_xlnm.Print_Titles" localSheetId="0">ผ.01!$1:$7</definedName>
  </definedNames>
  <calcPr calcId="144525"/>
</workbook>
</file>

<file path=xl/calcChain.xml><?xml version="1.0" encoding="utf-8"?>
<calcChain xmlns="http://schemas.openxmlformats.org/spreadsheetml/2006/main">
  <c r="O130" i="1" l="1"/>
  <c r="N130" i="1"/>
  <c r="N87" i="1"/>
  <c r="O87" i="1"/>
  <c r="E160" i="1" l="1"/>
  <c r="M160" i="1"/>
  <c r="K160" i="1"/>
  <c r="I160" i="1"/>
  <c r="G160" i="1"/>
  <c r="O135" i="1"/>
  <c r="M135" i="1"/>
  <c r="K135" i="1"/>
  <c r="I135" i="1"/>
  <c r="G135" i="1"/>
  <c r="E135" i="1"/>
  <c r="O113" i="1"/>
  <c r="M113" i="1"/>
  <c r="K113" i="1"/>
  <c r="I113" i="1"/>
  <c r="G113" i="1"/>
  <c r="E113" i="1"/>
  <c r="M91" i="1"/>
  <c r="K91" i="1"/>
  <c r="I91" i="1"/>
  <c r="G91" i="1"/>
  <c r="E91" i="1"/>
  <c r="M66" i="1"/>
  <c r="K66" i="1"/>
  <c r="I66" i="1"/>
  <c r="G66" i="1"/>
  <c r="E66" i="1"/>
  <c r="O44" i="1"/>
  <c r="M44" i="1"/>
  <c r="K44" i="1"/>
  <c r="I44" i="1"/>
  <c r="G44" i="1"/>
  <c r="E44" i="1"/>
  <c r="O158" i="1" l="1"/>
  <c r="O160" i="1" s="1"/>
  <c r="N158" i="1"/>
  <c r="O111" i="1"/>
  <c r="N111" i="1"/>
  <c r="O89" i="1"/>
  <c r="N89" i="1"/>
  <c r="M173" i="2" l="1"/>
  <c r="L173" i="2"/>
  <c r="K173" i="2"/>
  <c r="J173" i="2"/>
  <c r="I173" i="2"/>
  <c r="H173" i="2"/>
  <c r="G173" i="2"/>
  <c r="F173" i="2"/>
  <c r="E173" i="2"/>
  <c r="O173" i="2" s="1"/>
  <c r="D173" i="2"/>
  <c r="N173" i="2" s="1"/>
  <c r="O172" i="2"/>
  <c r="N172" i="2"/>
  <c r="O171" i="2"/>
  <c r="N171" i="2"/>
  <c r="O170" i="2"/>
  <c r="N170" i="2"/>
  <c r="O169" i="2"/>
  <c r="N169" i="2"/>
  <c r="O168" i="2"/>
  <c r="N168" i="2"/>
  <c r="O167" i="2"/>
  <c r="N167" i="2"/>
  <c r="O166" i="2"/>
  <c r="N166" i="2"/>
  <c r="O165" i="2"/>
  <c r="N165" i="2"/>
  <c r="O164" i="2"/>
  <c r="N164" i="2"/>
  <c r="M146" i="2"/>
  <c r="L146" i="2"/>
  <c r="K146" i="2"/>
  <c r="J146" i="2"/>
  <c r="I146" i="2"/>
  <c r="H146" i="2"/>
  <c r="G146" i="2"/>
  <c r="F146" i="2"/>
  <c r="N146" i="2" s="1"/>
  <c r="E146" i="2"/>
  <c r="O146" i="2" s="1"/>
  <c r="D146" i="2"/>
  <c r="O145" i="2"/>
  <c r="N145" i="2"/>
  <c r="O144" i="2"/>
  <c r="N144" i="2"/>
  <c r="O143" i="2"/>
  <c r="N143" i="2"/>
  <c r="O142" i="2"/>
  <c r="N142" i="2"/>
  <c r="O141" i="2"/>
  <c r="N141" i="2"/>
  <c r="O140" i="2"/>
  <c r="N140" i="2"/>
  <c r="O139" i="2"/>
  <c r="N139" i="2"/>
  <c r="O138" i="2"/>
  <c r="N138" i="2"/>
  <c r="O137" i="2"/>
  <c r="N137" i="2"/>
  <c r="M120" i="2"/>
  <c r="L120" i="2"/>
  <c r="K120" i="2"/>
  <c r="J120" i="2"/>
  <c r="I120" i="2"/>
  <c r="H120" i="2"/>
  <c r="G120" i="2"/>
  <c r="O120" i="2" s="1"/>
  <c r="F120" i="2"/>
  <c r="E120" i="2"/>
  <c r="D120" i="2"/>
  <c r="N120" i="2" s="1"/>
  <c r="O119" i="2"/>
  <c r="N119" i="2"/>
  <c r="O118" i="2"/>
  <c r="N118" i="2"/>
  <c r="O117" i="2"/>
  <c r="N117" i="2"/>
  <c r="O116" i="2"/>
  <c r="N116" i="2"/>
  <c r="O115" i="2"/>
  <c r="N115" i="2"/>
  <c r="O114" i="2"/>
  <c r="N114" i="2"/>
  <c r="O113" i="2"/>
  <c r="N113" i="2"/>
  <c r="O112" i="2"/>
  <c r="N112" i="2"/>
  <c r="O111" i="2"/>
  <c r="N111" i="2"/>
  <c r="M94" i="2"/>
  <c r="L94" i="2"/>
  <c r="K94" i="2"/>
  <c r="J94" i="2"/>
  <c r="I94" i="2"/>
  <c r="H94" i="2"/>
  <c r="G94" i="2"/>
  <c r="F94" i="2"/>
  <c r="N94" i="2" s="1"/>
  <c r="E94" i="2"/>
  <c r="O94" i="2" s="1"/>
  <c r="D94" i="2"/>
  <c r="O93" i="2"/>
  <c r="N93" i="2"/>
  <c r="O92" i="2"/>
  <c r="N92" i="2"/>
  <c r="O91" i="2"/>
  <c r="N91" i="2"/>
  <c r="O90" i="2"/>
  <c r="N90" i="2"/>
  <c r="O89" i="2"/>
  <c r="N89" i="2"/>
  <c r="O88" i="2"/>
  <c r="N88" i="2"/>
  <c r="O87" i="2"/>
  <c r="N87" i="2"/>
  <c r="O86" i="2"/>
  <c r="N86" i="2"/>
  <c r="O85" i="2"/>
  <c r="N85" i="2"/>
  <c r="M68" i="2"/>
  <c r="L68" i="2"/>
  <c r="K68" i="2"/>
  <c r="J68" i="2"/>
  <c r="I68" i="2"/>
  <c r="H68" i="2"/>
  <c r="G68" i="2"/>
  <c r="O68" i="2" s="1"/>
  <c r="F68" i="2"/>
  <c r="E68" i="2"/>
  <c r="D68" i="2"/>
  <c r="N68" i="2" s="1"/>
  <c r="O67" i="2"/>
  <c r="N67" i="2"/>
  <c r="O66" i="2"/>
  <c r="N66" i="2"/>
  <c r="O65" i="2"/>
  <c r="N65" i="2"/>
  <c r="O64" i="2"/>
  <c r="N64" i="2"/>
  <c r="O63" i="2"/>
  <c r="N63" i="2"/>
  <c r="O62" i="2"/>
  <c r="N62" i="2"/>
  <c r="O61" i="2"/>
  <c r="N61" i="2"/>
  <c r="O60" i="2"/>
  <c r="N60" i="2"/>
  <c r="O59" i="2"/>
  <c r="N59" i="2"/>
  <c r="M43" i="2"/>
  <c r="M174" i="2" s="1"/>
  <c r="L43" i="2"/>
  <c r="L174" i="2" s="1"/>
  <c r="K43" i="2"/>
  <c r="K174" i="2" s="1"/>
  <c r="J43" i="2"/>
  <c r="J174" i="2" s="1"/>
  <c r="I43" i="2"/>
  <c r="I174" i="2" s="1"/>
  <c r="H43" i="2"/>
  <c r="H174" i="2" s="1"/>
  <c r="G43" i="2"/>
  <c r="G174" i="2" s="1"/>
  <c r="F43" i="2"/>
  <c r="F174" i="2" s="1"/>
  <c r="E43" i="2"/>
  <c r="E174" i="2" s="1"/>
  <c r="D43" i="2"/>
  <c r="D174" i="2" s="1"/>
  <c r="N174" i="2" s="1"/>
  <c r="O42" i="2"/>
  <c r="N42" i="2"/>
  <c r="O41" i="2"/>
  <c r="N41" i="2"/>
  <c r="O40" i="2"/>
  <c r="N40" i="2"/>
  <c r="O39" i="2"/>
  <c r="N39" i="2"/>
  <c r="O38" i="2"/>
  <c r="N38" i="2"/>
  <c r="O37" i="2"/>
  <c r="N37" i="2"/>
  <c r="O36" i="2"/>
  <c r="N36" i="2"/>
  <c r="O35" i="2"/>
  <c r="N35" i="2"/>
  <c r="O34" i="2"/>
  <c r="N34" i="2"/>
  <c r="M20" i="2"/>
  <c r="L20" i="2"/>
  <c r="K20" i="2"/>
  <c r="J20" i="2"/>
  <c r="I20" i="2"/>
  <c r="H20" i="2"/>
  <c r="G20" i="2"/>
  <c r="F20" i="2"/>
  <c r="E20" i="2"/>
  <c r="D20" i="2"/>
  <c r="N20" i="2" s="1"/>
  <c r="O19" i="2"/>
  <c r="N19" i="2"/>
  <c r="O18" i="2"/>
  <c r="N18" i="2"/>
  <c r="O17" i="2"/>
  <c r="N17" i="2"/>
  <c r="O16" i="2"/>
  <c r="N16" i="2"/>
  <c r="O15" i="2"/>
  <c r="N15" i="2"/>
  <c r="O14" i="2"/>
  <c r="N14" i="2"/>
  <c r="O13" i="2"/>
  <c r="N13" i="2"/>
  <c r="O12" i="2"/>
  <c r="N12" i="2"/>
  <c r="O11" i="2"/>
  <c r="N11" i="2"/>
  <c r="L160" i="1"/>
  <c r="J160" i="1"/>
  <c r="H160" i="1"/>
  <c r="F160" i="1"/>
  <c r="D160" i="1"/>
  <c r="O159" i="1"/>
  <c r="N159" i="1"/>
  <c r="O157" i="1"/>
  <c r="N157" i="1"/>
  <c r="O156" i="1"/>
  <c r="N156" i="1"/>
  <c r="O155" i="1"/>
  <c r="N155" i="1"/>
  <c r="O154" i="1"/>
  <c r="N154" i="1"/>
  <c r="O153" i="1"/>
  <c r="N153" i="1"/>
  <c r="O152" i="1"/>
  <c r="N152" i="1"/>
  <c r="O151" i="1"/>
  <c r="N151" i="1"/>
  <c r="O150" i="1"/>
  <c r="N150" i="1"/>
  <c r="L135" i="1"/>
  <c r="J135" i="1"/>
  <c r="H135" i="1"/>
  <c r="F135" i="1"/>
  <c r="D135" i="1"/>
  <c r="O134" i="1"/>
  <c r="N134" i="1"/>
  <c r="O133" i="1"/>
  <c r="N133" i="1"/>
  <c r="O132" i="1"/>
  <c r="N132" i="1"/>
  <c r="O131" i="1"/>
  <c r="N131" i="1"/>
  <c r="O128" i="1"/>
  <c r="N128" i="1"/>
  <c r="O127" i="1"/>
  <c r="N127" i="1"/>
  <c r="O126" i="1"/>
  <c r="N126" i="1"/>
  <c r="L113" i="1"/>
  <c r="J113" i="1"/>
  <c r="H113" i="1"/>
  <c r="F113" i="1"/>
  <c r="D113" i="1"/>
  <c r="O112" i="1"/>
  <c r="N112" i="1"/>
  <c r="O110" i="1"/>
  <c r="N110" i="1"/>
  <c r="O109" i="1"/>
  <c r="N109" i="1"/>
  <c r="O108" i="1"/>
  <c r="N108" i="1"/>
  <c r="O107" i="1"/>
  <c r="N107" i="1"/>
  <c r="O106" i="1"/>
  <c r="N106" i="1"/>
  <c r="O105" i="1"/>
  <c r="N105" i="1"/>
  <c r="O104" i="1"/>
  <c r="N104" i="1"/>
  <c r="O103" i="1"/>
  <c r="N103" i="1"/>
  <c r="L91" i="1"/>
  <c r="J91" i="1"/>
  <c r="H91" i="1"/>
  <c r="F91" i="1"/>
  <c r="D91" i="1"/>
  <c r="O90" i="1"/>
  <c r="N90" i="1"/>
  <c r="O86" i="1"/>
  <c r="N86" i="1"/>
  <c r="O85" i="1"/>
  <c r="N85" i="1"/>
  <c r="O84" i="1"/>
  <c r="N84" i="1"/>
  <c r="O83" i="1"/>
  <c r="N83" i="1"/>
  <c r="O82" i="1"/>
  <c r="N82" i="1"/>
  <c r="O81" i="1"/>
  <c r="N81" i="1"/>
  <c r="O80" i="1"/>
  <c r="N80" i="1"/>
  <c r="L66" i="1"/>
  <c r="J66" i="1"/>
  <c r="H66" i="1"/>
  <c r="F66" i="1"/>
  <c r="D66" i="1"/>
  <c r="O65" i="1"/>
  <c r="N65" i="1"/>
  <c r="O64" i="1"/>
  <c r="N64" i="1"/>
  <c r="O63" i="1"/>
  <c r="N63" i="1"/>
  <c r="O62" i="1"/>
  <c r="N62" i="1"/>
  <c r="O61" i="1"/>
  <c r="N61" i="1"/>
  <c r="O60" i="1"/>
  <c r="N60" i="1"/>
  <c r="O59" i="1"/>
  <c r="O66" i="1" s="1"/>
  <c r="N59" i="1"/>
  <c r="O58" i="1"/>
  <c r="N58" i="1"/>
  <c r="O57" i="1"/>
  <c r="N57" i="1"/>
  <c r="L44" i="1"/>
  <c r="J44" i="1"/>
  <c r="H44" i="1"/>
  <c r="F44" i="1"/>
  <c r="D44" i="1"/>
  <c r="O43" i="1"/>
  <c r="N43" i="1"/>
  <c r="O42" i="1"/>
  <c r="N42" i="1"/>
  <c r="O41" i="1"/>
  <c r="N41" i="1"/>
  <c r="O40" i="1"/>
  <c r="N40" i="1"/>
  <c r="O39" i="1"/>
  <c r="N39" i="1"/>
  <c r="O38" i="1"/>
  <c r="N38" i="1"/>
  <c r="O37" i="1"/>
  <c r="N37" i="1"/>
  <c r="O36" i="1"/>
  <c r="N36" i="1"/>
  <c r="O35" i="1"/>
  <c r="N35" i="1"/>
  <c r="N12" i="1"/>
  <c r="O12" i="1"/>
  <c r="N13" i="1"/>
  <c r="O13" i="1"/>
  <c r="N14" i="1"/>
  <c r="O14" i="1"/>
  <c r="N15" i="1"/>
  <c r="O15" i="1"/>
  <c r="N16" i="1"/>
  <c r="O16" i="1"/>
  <c r="N17" i="1"/>
  <c r="O17" i="1"/>
  <c r="N18" i="1"/>
  <c r="O18" i="1"/>
  <c r="N19" i="1"/>
  <c r="O19" i="1"/>
  <c r="O11" i="1"/>
  <c r="N11" i="1"/>
  <c r="M20" i="1"/>
  <c r="L20" i="1"/>
  <c r="K20" i="1"/>
  <c r="J20" i="1"/>
  <c r="I20" i="1"/>
  <c r="H20" i="1"/>
  <c r="G20" i="1"/>
  <c r="F20" i="1"/>
  <c r="E20" i="1"/>
  <c r="D20" i="1"/>
  <c r="O91" i="1" l="1"/>
  <c r="J161" i="1"/>
  <c r="K161" i="1"/>
  <c r="D161" i="1"/>
  <c r="H161" i="1"/>
  <c r="L161" i="1"/>
  <c r="F161" i="1"/>
  <c r="G161" i="1"/>
  <c r="E161" i="1"/>
  <c r="I161" i="1"/>
  <c r="M161" i="1"/>
  <c r="N135" i="1"/>
  <c r="N160" i="1"/>
  <c r="N44" i="1"/>
  <c r="N113" i="1"/>
  <c r="N91" i="1"/>
  <c r="N20" i="1"/>
  <c r="N66" i="1"/>
  <c r="O20" i="1"/>
  <c r="O174" i="2"/>
  <c r="N43" i="2"/>
  <c r="O43" i="2"/>
  <c r="O20" i="2"/>
  <c r="O161" i="1" l="1"/>
  <c r="N161" i="1"/>
</calcChain>
</file>

<file path=xl/sharedStrings.xml><?xml version="1.0" encoding="utf-8"?>
<sst xmlns="http://schemas.openxmlformats.org/spreadsheetml/2006/main" count="574" uniqueCount="85">
  <si>
    <t>แบบ  ผ.  ๐๑</t>
  </si>
  <si>
    <t>บัญชีสรุปโครงการพัฒนาท้องถิ่น</t>
  </si>
  <si>
    <t>เทศบาลตำบลหนองแก  อำเภอหนองเรือ  จังหวัดขอนแก่น</t>
  </si>
  <si>
    <t>ปี  ๒๕๖๖</t>
  </si>
  <si>
    <t>รวม  ๕  ปี</t>
  </si>
  <si>
    <t>ปี  ๒๕๖๗</t>
  </si>
  <si>
    <t>ปี  ๒๕๖๘</t>
  </si>
  <si>
    <t>ปี  ๒๕๖๙</t>
  </si>
  <si>
    <t>ปี  ๒๕๗๐</t>
  </si>
  <si>
    <t>แผนพัฒนาท้องถิ่น  (พ.ศ.๒๕๖๖  -  ๒๕๗๐)</t>
  </si>
  <si>
    <t>จำนวน</t>
  </si>
  <si>
    <t>โครงการ</t>
  </si>
  <si>
    <t>งบประมาณ</t>
  </si>
  <si>
    <t>(บาท)</t>
  </si>
  <si>
    <t>ยุทธศาสตร์</t>
  </si>
  <si>
    <t>ยุทธศาสตร์ที่  ๑</t>
  </si>
  <si>
    <t>ยุทธศาสตร์ที่  ๒</t>
  </si>
  <si>
    <t>ยุทธศาสตร์ที่  ๓</t>
  </si>
  <si>
    <t>ยุทธศาสตร์ที่  ๔</t>
  </si>
  <si>
    <t>ยุทธศาสตร์ที่  ๕</t>
  </si>
  <si>
    <t>ยุทธศาสตร์ที่  ๖</t>
  </si>
  <si>
    <t>ยุทธศาสตร์ที่  ๗</t>
  </si>
  <si>
    <t xml:space="preserve">ยุทธศาสตร์ด้านโครงสร้างพื้นฐาน  </t>
  </si>
  <si>
    <t>แผนงานบริหารทั่วไป</t>
  </si>
  <si>
    <t>แผนงานการักษาความสงบภายใน</t>
  </si>
  <si>
    <t>แผนงานการศึกษา</t>
  </si>
  <si>
    <t>แผนงานเคหะและชุมชน</t>
  </si>
  <si>
    <t>แผนงานสร้างความเข้มเข็งของชุมชน</t>
  </si>
  <si>
    <t>แผนงานศาสนาวัฒนธรรมและนันทนาการ</t>
  </si>
  <si>
    <t>แผนงานอุตสาหกรรมและการโยธา</t>
  </si>
  <si>
    <t>แผนงานการพาณิชย์</t>
  </si>
  <si>
    <t>แผนงานงบกลาง</t>
  </si>
  <si>
    <t>รวม</t>
  </si>
  <si>
    <t>สาธารณูปโภค สาธารณูปการให้ได้มาตรฐาน</t>
  </si>
  <si>
    <t>ยุทธศาสตร์ด้านการส่งเสริมทางสังคมให้</t>
  </si>
  <si>
    <t>เข้มเข็งและส่งเสริมพัฒนาเศรษฐกิจชุมชน</t>
  </si>
  <si>
    <t>ภายใต้หลักปรัชญาเศรษฐกิจพอเพียง</t>
  </si>
  <si>
    <t>ยุทธศาสตร์ด้านการพัฒนาการศึกษา  สังคม</t>
  </si>
  <si>
    <t>วัฒนธรรม  กีฬาและนันทนาการ</t>
  </si>
  <si>
    <t>ยุทธศาสตร์ด้านการพัฒนาการสาธารณสุข</t>
  </si>
  <si>
    <t>คุณภาพชีวิตและคุณค่าทางสังคม</t>
  </si>
  <si>
    <t>ยุทธศาสตร์ด้านการส่งเสริมความมั่นคงและ</t>
  </si>
  <si>
    <t>ความปลอดภัยในชีวิตและทรัพย์สิน</t>
  </si>
  <si>
    <t>ยุทธศาสตร์ด้านการพัฒนาเมือง  และการ</t>
  </si>
  <si>
    <t>บริหารจัดการภายใต้หลักธรรมาภิบาล</t>
  </si>
  <si>
    <t>ยุทธศาสตร์ด้านการบริหารจัดการทรัพยากร</t>
  </si>
  <si>
    <t>ธรรมชาติและสิ่งแวดล้อมเพื่อการพัฒนา</t>
  </si>
  <si>
    <t>อย่างยั่งยืน</t>
  </si>
  <si>
    <t>รวมทั้งสิ้น</t>
  </si>
  <si>
    <t>แบบ  ผ.  ๐๑/๑</t>
  </si>
  <si>
    <t>บัญชีสรุปโครงการพัฒนาชุมชน</t>
  </si>
  <si>
    <t>แบบ  ผ.  ๐๒</t>
  </si>
  <si>
    <t>บัญชีรายละเอียดโครงการพัฒนาท้องถิ่น</t>
  </si>
  <si>
    <t>ก. ยุทธศาสตร์จังหวัดที่.......................................................................................................................................................................................................</t>
  </si>
  <si>
    <t>ข. ยุทธศาสตร์การพัฒนาขององค์กรปกครองส่วนท้องถิ่นในเขตจังหวัด........................................................................................................................</t>
  </si>
  <si>
    <t xml:space="preserve">      ๑.ยุทธศาสตร์.............................................................................................................................................................................................................</t>
  </si>
  <si>
    <t xml:space="preserve">         ๑.๑  แผนงาน........................................................................................................................................................................................................</t>
  </si>
  <si>
    <t>ที่</t>
  </si>
  <si>
    <t>หน่วยงาน</t>
  </si>
  <si>
    <t>รับผิดชอบหลัก</t>
  </si>
  <si>
    <t>ผลที่คาดว่า</t>
  </si>
  <si>
    <t>จะได้รับ</t>
  </si>
  <si>
    <t>ตัวชี้วัด</t>
  </si>
  <si>
    <t>(KPI)</t>
  </si>
  <si>
    <t>วัตถุประสงค์</t>
  </si>
  <si>
    <t>ประสงค์</t>
  </si>
  <si>
    <t>เป้าหมาย</t>
  </si>
  <si>
    <t>(ผลผลิตของโครงการ)</t>
  </si>
  <si>
    <t>...........................โครงการ</t>
  </si>
  <si>
    <t xml:space="preserve"> -๒-</t>
  </si>
  <si>
    <t>แบบ  ผ.  ๐๒/๑</t>
  </si>
  <si>
    <t>ที่นำมาจากแผนพัฒนาหมู่บ้านและแผนพัฒนาชุมชน</t>
  </si>
  <si>
    <t>ก. ยุทธศาสตร์จังหวัดที่...............................(ระบุชื่อยุทธศาสตร์).....................................................................................................................................</t>
  </si>
  <si>
    <t>ที่จะขอ</t>
  </si>
  <si>
    <t>ประสาน</t>
  </si>
  <si>
    <t>สำหรับ  โครงการที่เกินศักยภาพขององค์กรปกครองส่วนท้องถิ่นที่ใช้สำหรับการประสานแผนพัฒนาท้องถิ่น</t>
  </si>
  <si>
    <t>แบบ  ผ.  ๐๒/๒</t>
  </si>
  <si>
    <t>ก. ยุทธศาสตร์จังหวัดที่....................(ระบุชื่อยุทธศาสตร์)...............................................................................................................................................</t>
  </si>
  <si>
    <t>แบบ  ผ.  ๐๓</t>
  </si>
  <si>
    <t>บัญชีครุภัณฑ์</t>
  </si>
  <si>
    <t>แผนงาน</t>
  </si>
  <si>
    <t>หมวด</t>
  </si>
  <si>
    <t>ประเภท</t>
  </si>
  <si>
    <t>แผนงานสังคมสงเคราะห์</t>
  </si>
  <si>
    <t>แผนงานสาธารณสุข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</si>
</sst>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sz val="13"/>
      <color theme="1"/>
      <name val="TH SarabunIT๙"/>
      <family val="2"/>
    </font>
    <font>
      <b/>
      <sz val="13.5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2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/>
    <xf numFmtId="0" fontId="1" fillId="0" borderId="13" xfId="0" applyFont="1" applyBorder="1"/>
    <xf numFmtId="0" fontId="1" fillId="0" borderId="4" xfId="0" applyFont="1" applyBorder="1"/>
    <xf numFmtId="0" fontId="2" fillId="0" borderId="15" xfId="0" applyFont="1" applyBorder="1"/>
    <xf numFmtId="0" fontId="1" fillId="0" borderId="15" xfId="0" applyFont="1" applyBorder="1"/>
    <xf numFmtId="0" fontId="1" fillId="0" borderId="16" xfId="0" applyFont="1" applyBorder="1"/>
    <xf numFmtId="0" fontId="2" fillId="0" borderId="18" xfId="0" applyFont="1" applyBorder="1"/>
    <xf numFmtId="0" fontId="2" fillId="0" borderId="19" xfId="0" applyFont="1" applyBorder="1"/>
    <xf numFmtId="0" fontId="1" fillId="0" borderId="13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0" xfId="0" applyFont="1" applyBorder="1"/>
    <xf numFmtId="0" fontId="1" fillId="0" borderId="21" xfId="0" applyFont="1" applyBorder="1"/>
    <xf numFmtId="0" fontId="2" fillId="0" borderId="13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59" fontId="2" fillId="0" borderId="13" xfId="0" applyNumberFormat="1" applyFont="1" applyBorder="1" applyAlignment="1">
      <alignment horizontal="center"/>
    </xf>
    <xf numFmtId="0" fontId="2" fillId="0" borderId="20" xfId="0" applyFont="1" applyBorder="1"/>
    <xf numFmtId="0" fontId="2" fillId="0" borderId="20" xfId="0" applyFont="1" applyBorder="1" applyAlignment="1">
      <alignment horizontal="center"/>
    </xf>
    <xf numFmtId="0" fontId="2" fillId="0" borderId="7" xfId="0" applyFont="1" applyBorder="1"/>
    <xf numFmtId="0" fontId="1" fillId="0" borderId="9" xfId="0" applyFont="1" applyBorder="1"/>
    <xf numFmtId="0" fontId="4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4" fillId="0" borderId="13" xfId="0" applyFont="1" applyBorder="1"/>
    <xf numFmtId="0" fontId="4" fillId="0" borderId="21" xfId="0" applyFont="1" applyBorder="1"/>
    <xf numFmtId="0" fontId="4" fillId="0" borderId="20" xfId="0" applyFont="1" applyBorder="1"/>
    <xf numFmtId="0" fontId="4" fillId="0" borderId="9" xfId="0" applyFont="1" applyBorder="1"/>
    <xf numFmtId="0" fontId="4" fillId="0" borderId="12" xfId="0" applyFont="1" applyBorder="1"/>
    <xf numFmtId="0" fontId="4" fillId="0" borderId="1" xfId="0" applyFont="1" applyBorder="1"/>
    <xf numFmtId="0" fontId="4" fillId="0" borderId="0" xfId="0" applyFont="1" applyAlignment="1">
      <alignment horizontal="center"/>
    </xf>
    <xf numFmtId="0" fontId="4" fillId="0" borderId="4" xfId="0" applyFont="1" applyBorder="1"/>
    <xf numFmtId="187" fontId="4" fillId="0" borderId="13" xfId="1" applyNumberFormat="1" applyFont="1" applyBorder="1"/>
    <xf numFmtId="187" fontId="4" fillId="0" borderId="21" xfId="1" applyNumberFormat="1" applyFont="1" applyBorder="1"/>
    <xf numFmtId="187" fontId="4" fillId="0" borderId="20" xfId="1" applyNumberFormat="1" applyFont="1" applyBorder="1"/>
    <xf numFmtId="187" fontId="4" fillId="0" borderId="1" xfId="1" applyNumberFormat="1" applyFont="1" applyBorder="1"/>
    <xf numFmtId="187" fontId="5" fillId="0" borderId="1" xfId="1" applyNumberFormat="1" applyFont="1" applyBorder="1"/>
    <xf numFmtId="187" fontId="7" fillId="0" borderId="1" xfId="1" applyNumberFormat="1" applyFont="1" applyBorder="1"/>
    <xf numFmtId="0" fontId="5" fillId="0" borderId="13" xfId="0" applyFont="1" applyBorder="1"/>
    <xf numFmtId="187" fontId="5" fillId="0" borderId="13" xfId="1" applyNumberFormat="1" applyFont="1" applyBorder="1"/>
    <xf numFmtId="0" fontId="8" fillId="0" borderId="24" xfId="0" applyFont="1" applyBorder="1"/>
    <xf numFmtId="187" fontId="8" fillId="0" borderId="24" xfId="1" applyNumberFormat="1" applyFont="1" applyBorder="1"/>
    <xf numFmtId="187" fontId="8" fillId="0" borderId="1" xfId="1" applyNumberFormat="1" applyFont="1" applyBorder="1"/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4" fillId="0" borderId="13" xfId="0" applyFont="1" applyBorder="1" applyAlignment="1">
      <alignment horizontal="left"/>
    </xf>
    <xf numFmtId="0" fontId="5" fillId="0" borderId="13" xfId="0" applyFont="1" applyBorder="1" applyAlignment="1">
      <alignment horizontal="right"/>
    </xf>
    <xf numFmtId="0" fontId="5" fillId="0" borderId="5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25" xfId="0" applyFont="1" applyBorder="1" applyAlignment="1">
      <alignment horizontal="right"/>
    </xf>
    <xf numFmtId="0" fontId="5" fillId="0" borderId="26" xfId="0" applyFont="1" applyBorder="1" applyAlignment="1">
      <alignment horizontal="right"/>
    </xf>
    <xf numFmtId="0" fontId="5" fillId="0" borderId="27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7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10" xfId="0" applyFont="1" applyBorder="1" applyAlignment="1">
      <alignment horizontal="right"/>
    </xf>
    <xf numFmtId="0" fontId="1" fillId="0" borderId="11" xfId="0" applyFont="1" applyBorder="1" applyAlignment="1">
      <alignment horizontal="right"/>
    </xf>
    <xf numFmtId="0" fontId="1" fillId="0" borderId="12" xfId="0" applyFon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8"/>
  <sheetViews>
    <sheetView tabSelected="1" view="pageBreakPreview" topLeftCell="A151" zoomScaleNormal="100" zoomScaleSheetLayoutView="100" workbookViewId="0">
      <selection activeCell="M131" sqref="M131"/>
    </sheetView>
  </sheetViews>
  <sheetFormatPr defaultRowHeight="18.75" x14ac:dyDescent="0.3"/>
  <cols>
    <col min="1" max="2" width="9" style="31"/>
    <col min="3" max="3" width="10.875" style="31" customWidth="1"/>
    <col min="4" max="4" width="6.375" style="31" customWidth="1"/>
    <col min="5" max="5" width="11.375" style="31" customWidth="1"/>
    <col min="6" max="6" width="6.375" style="31" customWidth="1"/>
    <col min="7" max="7" width="11.375" style="31" customWidth="1"/>
    <col min="8" max="8" width="6.375" style="31" customWidth="1"/>
    <col min="9" max="9" width="11.375" style="31" customWidth="1"/>
    <col min="10" max="10" width="6.375" style="31" customWidth="1"/>
    <col min="11" max="11" width="11.375" style="31" customWidth="1"/>
    <col min="12" max="12" width="6.375" style="31" customWidth="1"/>
    <col min="13" max="13" width="11.375" style="31" customWidth="1"/>
    <col min="14" max="14" width="6.375" style="31" customWidth="1"/>
    <col min="15" max="15" width="11.375" style="31" customWidth="1"/>
    <col min="16" max="16384" width="9" style="31"/>
  </cols>
  <sheetData>
    <row r="1" spans="1:15" ht="19.5" thickBot="1" x14ac:dyDescent="0.35">
      <c r="N1" s="54" t="s">
        <v>0</v>
      </c>
      <c r="O1" s="55"/>
    </row>
    <row r="2" spans="1:15" x14ac:dyDescent="0.3">
      <c r="A2" s="70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x14ac:dyDescent="0.3">
      <c r="A3" s="70" t="s">
        <v>9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</row>
    <row r="4" spans="1:15" x14ac:dyDescent="0.3">
      <c r="A4" s="70" t="s">
        <v>2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1:15" x14ac:dyDescent="0.3">
      <c r="A5" s="71"/>
      <c r="B5" s="72"/>
      <c r="C5" s="73"/>
      <c r="D5" s="77" t="s">
        <v>3</v>
      </c>
      <c r="E5" s="77"/>
      <c r="F5" s="77" t="s">
        <v>5</v>
      </c>
      <c r="G5" s="77"/>
      <c r="H5" s="77" t="s">
        <v>6</v>
      </c>
      <c r="I5" s="77"/>
      <c r="J5" s="77" t="s">
        <v>7</v>
      </c>
      <c r="K5" s="77"/>
      <c r="L5" s="77" t="s">
        <v>8</v>
      </c>
      <c r="M5" s="77"/>
      <c r="N5" s="77" t="s">
        <v>4</v>
      </c>
      <c r="O5" s="77"/>
    </row>
    <row r="6" spans="1:15" x14ac:dyDescent="0.3">
      <c r="A6" s="74" t="s">
        <v>14</v>
      </c>
      <c r="B6" s="75"/>
      <c r="C6" s="76"/>
      <c r="D6" s="33" t="s">
        <v>10</v>
      </c>
      <c r="E6" s="33" t="s">
        <v>12</v>
      </c>
      <c r="F6" s="33" t="s">
        <v>10</v>
      </c>
      <c r="G6" s="33" t="s">
        <v>12</v>
      </c>
      <c r="H6" s="33" t="s">
        <v>10</v>
      </c>
      <c r="I6" s="33" t="s">
        <v>12</v>
      </c>
      <c r="J6" s="33" t="s">
        <v>10</v>
      </c>
      <c r="K6" s="33" t="s">
        <v>12</v>
      </c>
      <c r="L6" s="33" t="s">
        <v>10</v>
      </c>
      <c r="M6" s="33" t="s">
        <v>12</v>
      </c>
      <c r="N6" s="33" t="s">
        <v>10</v>
      </c>
      <c r="O6" s="33" t="s">
        <v>12</v>
      </c>
    </row>
    <row r="7" spans="1:15" x14ac:dyDescent="0.3">
      <c r="A7" s="81"/>
      <c r="B7" s="82"/>
      <c r="C7" s="83"/>
      <c r="D7" s="34" t="s">
        <v>11</v>
      </c>
      <c r="E7" s="34" t="s">
        <v>13</v>
      </c>
      <c r="F7" s="34" t="s">
        <v>11</v>
      </c>
      <c r="G7" s="34" t="s">
        <v>13</v>
      </c>
      <c r="H7" s="34" t="s">
        <v>11</v>
      </c>
      <c r="I7" s="34" t="s">
        <v>13</v>
      </c>
      <c r="J7" s="34" t="s">
        <v>11</v>
      </c>
      <c r="K7" s="34" t="s">
        <v>13</v>
      </c>
      <c r="L7" s="34" t="s">
        <v>11</v>
      </c>
      <c r="M7" s="34" t="s">
        <v>13</v>
      </c>
      <c r="N7" s="34" t="s">
        <v>11</v>
      </c>
      <c r="O7" s="34" t="s">
        <v>13</v>
      </c>
    </row>
    <row r="8" spans="1:15" x14ac:dyDescent="0.3">
      <c r="A8" s="64" t="s">
        <v>15</v>
      </c>
      <c r="B8" s="65"/>
      <c r="C8" s="65"/>
      <c r="D8" s="35"/>
      <c r="E8" s="43"/>
      <c r="F8" s="35"/>
      <c r="G8" s="43"/>
      <c r="H8" s="35"/>
      <c r="I8" s="43"/>
      <c r="J8" s="35"/>
      <c r="K8" s="43"/>
      <c r="L8" s="35"/>
      <c r="M8" s="43"/>
      <c r="N8" s="35"/>
      <c r="O8" s="43"/>
    </row>
    <row r="9" spans="1:15" x14ac:dyDescent="0.3">
      <c r="A9" s="58" t="s">
        <v>22</v>
      </c>
      <c r="B9" s="59"/>
      <c r="C9" s="59"/>
      <c r="D9" s="36"/>
      <c r="E9" s="44"/>
      <c r="F9" s="36"/>
      <c r="G9" s="44"/>
      <c r="H9" s="36"/>
      <c r="I9" s="44"/>
      <c r="J9" s="36"/>
      <c r="K9" s="44"/>
      <c r="L9" s="36"/>
      <c r="M9" s="44"/>
      <c r="N9" s="36"/>
      <c r="O9" s="44"/>
    </row>
    <row r="10" spans="1:15" x14ac:dyDescent="0.3">
      <c r="A10" s="67" t="s">
        <v>33</v>
      </c>
      <c r="B10" s="68"/>
      <c r="C10" s="68"/>
      <c r="D10" s="37"/>
      <c r="E10" s="45"/>
      <c r="F10" s="37"/>
      <c r="G10" s="45"/>
      <c r="H10" s="37"/>
      <c r="I10" s="45"/>
      <c r="J10" s="37"/>
      <c r="K10" s="45"/>
      <c r="L10" s="37"/>
      <c r="M10" s="45"/>
      <c r="N10" s="37"/>
      <c r="O10" s="45"/>
    </row>
    <row r="11" spans="1:15" x14ac:dyDescent="0.3">
      <c r="A11" s="63" t="s">
        <v>23</v>
      </c>
      <c r="B11" s="63"/>
      <c r="C11" s="63"/>
      <c r="D11" s="38">
        <v>2</v>
      </c>
      <c r="E11" s="45">
        <v>650000</v>
      </c>
      <c r="F11" s="37">
        <v>2</v>
      </c>
      <c r="G11" s="45">
        <v>715000</v>
      </c>
      <c r="H11" s="37">
        <v>1</v>
      </c>
      <c r="I11" s="45">
        <v>220000</v>
      </c>
      <c r="J11" s="37">
        <v>1</v>
      </c>
      <c r="K11" s="45">
        <v>220000</v>
      </c>
      <c r="L11" s="37">
        <v>1</v>
      </c>
      <c r="M11" s="45">
        <v>220000</v>
      </c>
      <c r="N11" s="37">
        <f>SUM(D11+F11+H11+J11+L11)</f>
        <v>7</v>
      </c>
      <c r="O11" s="45">
        <f>SUM(E11+G11+I11+K11+M11)</f>
        <v>2025000</v>
      </c>
    </row>
    <row r="12" spans="1:15" x14ac:dyDescent="0.3">
      <c r="A12" s="63" t="s">
        <v>24</v>
      </c>
      <c r="B12" s="63"/>
      <c r="C12" s="63"/>
      <c r="D12" s="39"/>
      <c r="E12" s="46"/>
      <c r="F12" s="40"/>
      <c r="G12" s="46"/>
      <c r="H12" s="40"/>
      <c r="I12" s="46"/>
      <c r="J12" s="40"/>
      <c r="K12" s="46"/>
      <c r="L12" s="40"/>
      <c r="M12" s="46"/>
      <c r="N12" s="40">
        <f t="shared" ref="N12:N20" si="0">SUM(D12+F12+H12+J12+L12)</f>
        <v>0</v>
      </c>
      <c r="O12" s="46">
        <f t="shared" ref="O12:O20" si="1">SUM(E12+G12+I12+K12+M12)</f>
        <v>0</v>
      </c>
    </row>
    <row r="13" spans="1:15" x14ac:dyDescent="0.3">
      <c r="A13" s="63" t="s">
        <v>25</v>
      </c>
      <c r="B13" s="63"/>
      <c r="C13" s="63"/>
      <c r="D13" s="39"/>
      <c r="E13" s="46"/>
      <c r="F13" s="40"/>
      <c r="G13" s="46"/>
      <c r="H13" s="40"/>
      <c r="I13" s="46"/>
      <c r="J13" s="40"/>
      <c r="K13" s="46"/>
      <c r="L13" s="40"/>
      <c r="M13" s="46"/>
      <c r="N13" s="40">
        <f t="shared" si="0"/>
        <v>0</v>
      </c>
      <c r="O13" s="46">
        <f t="shared" si="1"/>
        <v>0</v>
      </c>
    </row>
    <row r="14" spans="1:15" x14ac:dyDescent="0.3">
      <c r="A14" s="63" t="s">
        <v>26</v>
      </c>
      <c r="B14" s="63"/>
      <c r="C14" s="63"/>
      <c r="D14" s="39"/>
      <c r="E14" s="46"/>
      <c r="F14" s="40"/>
      <c r="G14" s="46"/>
      <c r="H14" s="40"/>
      <c r="I14" s="46"/>
      <c r="J14" s="40"/>
      <c r="K14" s="46"/>
      <c r="L14" s="40"/>
      <c r="M14" s="46"/>
      <c r="N14" s="40">
        <f t="shared" si="0"/>
        <v>0</v>
      </c>
      <c r="O14" s="46">
        <f t="shared" si="1"/>
        <v>0</v>
      </c>
    </row>
    <row r="15" spans="1:15" x14ac:dyDescent="0.3">
      <c r="A15" s="63" t="s">
        <v>27</v>
      </c>
      <c r="B15" s="63"/>
      <c r="C15" s="63"/>
      <c r="D15" s="39"/>
      <c r="E15" s="46"/>
      <c r="F15" s="40"/>
      <c r="G15" s="46"/>
      <c r="H15" s="40"/>
      <c r="I15" s="46"/>
      <c r="J15" s="40"/>
      <c r="K15" s="46"/>
      <c r="L15" s="40"/>
      <c r="M15" s="46"/>
      <c r="N15" s="40">
        <f t="shared" si="0"/>
        <v>0</v>
      </c>
      <c r="O15" s="46">
        <f t="shared" si="1"/>
        <v>0</v>
      </c>
    </row>
    <row r="16" spans="1:15" x14ac:dyDescent="0.3">
      <c r="A16" s="63" t="s">
        <v>28</v>
      </c>
      <c r="B16" s="63"/>
      <c r="C16" s="63"/>
      <c r="D16" s="39"/>
      <c r="E16" s="46"/>
      <c r="F16" s="40"/>
      <c r="G16" s="46"/>
      <c r="H16" s="40"/>
      <c r="I16" s="46"/>
      <c r="J16" s="40"/>
      <c r="K16" s="46"/>
      <c r="L16" s="40"/>
      <c r="M16" s="46"/>
      <c r="N16" s="40">
        <f t="shared" si="0"/>
        <v>0</v>
      </c>
      <c r="O16" s="46">
        <f t="shared" si="1"/>
        <v>0</v>
      </c>
    </row>
    <row r="17" spans="1:15" x14ac:dyDescent="0.3">
      <c r="A17" s="63" t="s">
        <v>29</v>
      </c>
      <c r="B17" s="63"/>
      <c r="C17" s="63"/>
      <c r="D17" s="39"/>
      <c r="E17" s="46"/>
      <c r="F17" s="40"/>
      <c r="G17" s="46"/>
      <c r="H17" s="40"/>
      <c r="I17" s="46"/>
      <c r="J17" s="40"/>
      <c r="K17" s="46"/>
      <c r="L17" s="40"/>
      <c r="M17" s="46"/>
      <c r="N17" s="40">
        <f t="shared" si="0"/>
        <v>0</v>
      </c>
      <c r="O17" s="46">
        <f t="shared" si="1"/>
        <v>0</v>
      </c>
    </row>
    <row r="18" spans="1:15" x14ac:dyDescent="0.3">
      <c r="A18" s="63" t="s">
        <v>30</v>
      </c>
      <c r="B18" s="63"/>
      <c r="C18" s="63"/>
      <c r="D18" s="39"/>
      <c r="E18" s="46"/>
      <c r="F18" s="40"/>
      <c r="G18" s="46"/>
      <c r="H18" s="40"/>
      <c r="I18" s="46"/>
      <c r="J18" s="40"/>
      <c r="K18" s="46"/>
      <c r="L18" s="40"/>
      <c r="M18" s="46"/>
      <c r="N18" s="40">
        <f t="shared" si="0"/>
        <v>0</v>
      </c>
      <c r="O18" s="46">
        <f t="shared" si="1"/>
        <v>0</v>
      </c>
    </row>
    <row r="19" spans="1:15" x14ac:dyDescent="0.3">
      <c r="A19" s="63" t="s">
        <v>31</v>
      </c>
      <c r="B19" s="63"/>
      <c r="C19" s="63"/>
      <c r="D19" s="39"/>
      <c r="E19" s="46"/>
      <c r="F19" s="40"/>
      <c r="G19" s="46"/>
      <c r="H19" s="40"/>
      <c r="I19" s="46"/>
      <c r="J19" s="40"/>
      <c r="K19" s="46"/>
      <c r="L19" s="40"/>
      <c r="M19" s="46"/>
      <c r="N19" s="40">
        <f t="shared" si="0"/>
        <v>0</v>
      </c>
      <c r="O19" s="46">
        <f t="shared" si="1"/>
        <v>0</v>
      </c>
    </row>
    <row r="20" spans="1:15" x14ac:dyDescent="0.3">
      <c r="A20" s="66" t="s">
        <v>32</v>
      </c>
      <c r="B20" s="66"/>
      <c r="C20" s="66"/>
      <c r="D20" s="32">
        <f>SUM(D11:D19)</f>
        <v>2</v>
      </c>
      <c r="E20" s="47">
        <f>SUM(E11:E19)</f>
        <v>650000</v>
      </c>
      <c r="F20" s="32">
        <f>SUM(F11:F19)</f>
        <v>2</v>
      </c>
      <c r="G20" s="47">
        <f>SUM(G1:G11)</f>
        <v>715000</v>
      </c>
      <c r="H20" s="32">
        <f>SUM(H11:H19)</f>
        <v>1</v>
      </c>
      <c r="I20" s="47">
        <f>SUM(I11:I19)</f>
        <v>220000</v>
      </c>
      <c r="J20" s="32">
        <f>SUM(J11:J19)</f>
        <v>1</v>
      </c>
      <c r="K20" s="47">
        <f>SUM(K11:K19)</f>
        <v>220000</v>
      </c>
      <c r="L20" s="32">
        <f>SUM(L10:L19)</f>
        <v>1</v>
      </c>
      <c r="M20" s="47">
        <f>SUM(M11:M19)</f>
        <v>220000</v>
      </c>
      <c r="N20" s="32">
        <f t="shared" si="0"/>
        <v>7</v>
      </c>
      <c r="O20" s="47">
        <f t="shared" si="1"/>
        <v>2025000</v>
      </c>
    </row>
    <row r="21" spans="1:15" x14ac:dyDescent="0.3">
      <c r="A21" s="69"/>
      <c r="B21" s="69"/>
      <c r="C21" s="69"/>
    </row>
    <row r="22" spans="1:15" x14ac:dyDescent="0.3">
      <c r="A22" s="69"/>
      <c r="B22" s="69"/>
      <c r="C22" s="69"/>
    </row>
    <row r="23" spans="1:15" x14ac:dyDescent="0.3">
      <c r="A23" s="41"/>
      <c r="B23" s="41"/>
      <c r="C23" s="41"/>
    </row>
    <row r="24" spans="1:15" x14ac:dyDescent="0.3">
      <c r="A24" s="41"/>
      <c r="B24" s="41"/>
      <c r="C24" s="41"/>
    </row>
    <row r="25" spans="1:15" x14ac:dyDescent="0.3">
      <c r="A25" s="41"/>
      <c r="B25" s="41"/>
      <c r="C25" s="41"/>
    </row>
    <row r="26" spans="1:15" x14ac:dyDescent="0.3">
      <c r="A26" s="41"/>
      <c r="B26" s="41"/>
      <c r="C26" s="41"/>
    </row>
    <row r="27" spans="1:15" x14ac:dyDescent="0.3">
      <c r="A27" s="69"/>
      <c r="B27" s="69"/>
      <c r="C27" s="69"/>
    </row>
    <row r="28" spans="1:15" x14ac:dyDescent="0.3">
      <c r="A28" s="69"/>
      <c r="B28" s="69"/>
      <c r="C28" s="69"/>
    </row>
    <row r="29" spans="1:15" x14ac:dyDescent="0.3">
      <c r="A29" s="69"/>
      <c r="B29" s="69"/>
      <c r="C29" s="69"/>
    </row>
    <row r="30" spans="1:15" x14ac:dyDescent="0.3">
      <c r="A30" s="69"/>
      <c r="B30" s="69"/>
      <c r="C30" s="69"/>
      <c r="O30" s="31">
        <v>42</v>
      </c>
    </row>
    <row r="31" spans="1:15" x14ac:dyDescent="0.3">
      <c r="A31" s="64" t="s">
        <v>16</v>
      </c>
      <c r="B31" s="65"/>
      <c r="C31" s="6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1:15" x14ac:dyDescent="0.3">
      <c r="A32" s="58" t="s">
        <v>34</v>
      </c>
      <c r="B32" s="59"/>
      <c r="C32" s="59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</row>
    <row r="33" spans="1:15" x14ac:dyDescent="0.3">
      <c r="A33" s="58" t="s">
        <v>35</v>
      </c>
      <c r="B33" s="59"/>
      <c r="C33" s="59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</row>
    <row r="34" spans="1:15" x14ac:dyDescent="0.3">
      <c r="A34" s="67" t="s">
        <v>36</v>
      </c>
      <c r="B34" s="68"/>
      <c r="C34" s="68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</row>
    <row r="35" spans="1:15" x14ac:dyDescent="0.3">
      <c r="A35" s="63" t="s">
        <v>23</v>
      </c>
      <c r="B35" s="63"/>
      <c r="C35" s="63"/>
      <c r="D35" s="38">
        <v>2</v>
      </c>
      <c r="E35" s="45">
        <v>130000</v>
      </c>
      <c r="F35" s="38">
        <v>2</v>
      </c>
      <c r="G35" s="45">
        <v>130000</v>
      </c>
      <c r="H35" s="38">
        <v>2</v>
      </c>
      <c r="I35" s="45">
        <v>130000</v>
      </c>
      <c r="J35" s="38">
        <v>2</v>
      </c>
      <c r="K35" s="45">
        <v>130000</v>
      </c>
      <c r="L35" s="38">
        <v>2</v>
      </c>
      <c r="M35" s="45">
        <v>130000</v>
      </c>
      <c r="N35" s="37">
        <f>SUM(D35+F35+H35+J35+L35)</f>
        <v>10</v>
      </c>
      <c r="O35" s="45">
        <f>SUM(E35+G35+I35+K35+M35)</f>
        <v>650000</v>
      </c>
    </row>
    <row r="36" spans="1:15" x14ac:dyDescent="0.3">
      <c r="A36" s="63" t="s">
        <v>24</v>
      </c>
      <c r="B36" s="63"/>
      <c r="C36" s="63"/>
      <c r="D36" s="39"/>
      <c r="E36" s="46"/>
      <c r="F36" s="39"/>
      <c r="G36" s="46"/>
      <c r="H36" s="39"/>
      <c r="I36" s="46"/>
      <c r="J36" s="39"/>
      <c r="K36" s="46"/>
      <c r="L36" s="39"/>
      <c r="M36" s="46"/>
      <c r="N36" s="40">
        <f t="shared" ref="N36:N44" si="2">SUM(D36+F36+H36+J36+L36)</f>
        <v>0</v>
      </c>
      <c r="O36" s="46">
        <f t="shared" ref="O36:O43" si="3">SUM(E36+G36+I36+K36+M36)</f>
        <v>0</v>
      </c>
    </row>
    <row r="37" spans="1:15" x14ac:dyDescent="0.3">
      <c r="A37" s="63" t="s">
        <v>25</v>
      </c>
      <c r="B37" s="63"/>
      <c r="C37" s="63"/>
      <c r="D37" s="39"/>
      <c r="E37" s="46"/>
      <c r="F37" s="39"/>
      <c r="G37" s="46"/>
      <c r="H37" s="39"/>
      <c r="I37" s="46"/>
      <c r="J37" s="39"/>
      <c r="K37" s="46"/>
      <c r="L37" s="39"/>
      <c r="M37" s="46"/>
      <c r="N37" s="40">
        <f t="shared" si="2"/>
        <v>0</v>
      </c>
      <c r="O37" s="46">
        <f t="shared" si="3"/>
        <v>0</v>
      </c>
    </row>
    <row r="38" spans="1:15" x14ac:dyDescent="0.3">
      <c r="A38" s="63" t="s">
        <v>26</v>
      </c>
      <c r="B38" s="63"/>
      <c r="C38" s="63"/>
      <c r="D38" s="39"/>
      <c r="E38" s="46"/>
      <c r="F38" s="39"/>
      <c r="G38" s="46"/>
      <c r="H38" s="39"/>
      <c r="I38" s="46"/>
      <c r="J38" s="39"/>
      <c r="K38" s="46"/>
      <c r="L38" s="39"/>
      <c r="M38" s="46"/>
      <c r="N38" s="40">
        <f t="shared" si="2"/>
        <v>0</v>
      </c>
      <c r="O38" s="46">
        <f t="shared" si="3"/>
        <v>0</v>
      </c>
    </row>
    <row r="39" spans="1:15" x14ac:dyDescent="0.3">
      <c r="A39" s="63" t="s">
        <v>27</v>
      </c>
      <c r="B39" s="63"/>
      <c r="C39" s="63"/>
      <c r="D39" s="39">
        <v>2</v>
      </c>
      <c r="E39" s="46">
        <v>150000</v>
      </c>
      <c r="F39" s="39">
        <v>2</v>
      </c>
      <c r="G39" s="46">
        <v>150000</v>
      </c>
      <c r="H39" s="39">
        <v>2</v>
      </c>
      <c r="I39" s="46">
        <v>150000</v>
      </c>
      <c r="J39" s="39">
        <v>2</v>
      </c>
      <c r="K39" s="46">
        <v>150000</v>
      </c>
      <c r="L39" s="39">
        <v>2</v>
      </c>
      <c r="M39" s="46">
        <v>150000</v>
      </c>
      <c r="N39" s="40">
        <f t="shared" si="2"/>
        <v>10</v>
      </c>
      <c r="O39" s="46">
        <f t="shared" si="3"/>
        <v>750000</v>
      </c>
    </row>
    <row r="40" spans="1:15" x14ac:dyDescent="0.3">
      <c r="A40" s="63" t="s">
        <v>28</v>
      </c>
      <c r="B40" s="63"/>
      <c r="C40" s="63"/>
      <c r="D40" s="39"/>
      <c r="E40" s="46"/>
      <c r="F40" s="40"/>
      <c r="G40" s="46"/>
      <c r="H40" s="40"/>
      <c r="I40" s="46"/>
      <c r="J40" s="40"/>
      <c r="K40" s="46"/>
      <c r="L40" s="40"/>
      <c r="M40" s="46"/>
      <c r="N40" s="40">
        <f t="shared" si="2"/>
        <v>0</v>
      </c>
      <c r="O40" s="46">
        <f t="shared" si="3"/>
        <v>0</v>
      </c>
    </row>
    <row r="41" spans="1:15" x14ac:dyDescent="0.3">
      <c r="A41" s="63" t="s">
        <v>29</v>
      </c>
      <c r="B41" s="63"/>
      <c r="C41" s="63"/>
      <c r="D41" s="39"/>
      <c r="E41" s="46"/>
      <c r="F41" s="40"/>
      <c r="G41" s="46"/>
      <c r="H41" s="40"/>
      <c r="I41" s="46"/>
      <c r="J41" s="40"/>
      <c r="K41" s="46"/>
      <c r="L41" s="40"/>
      <c r="M41" s="46"/>
      <c r="N41" s="40">
        <f t="shared" si="2"/>
        <v>0</v>
      </c>
      <c r="O41" s="46">
        <f t="shared" si="3"/>
        <v>0</v>
      </c>
    </row>
    <row r="42" spans="1:15" x14ac:dyDescent="0.3">
      <c r="A42" s="63" t="s">
        <v>30</v>
      </c>
      <c r="B42" s="63"/>
      <c r="C42" s="63"/>
      <c r="D42" s="39"/>
      <c r="E42" s="46"/>
      <c r="F42" s="40"/>
      <c r="G42" s="46"/>
      <c r="H42" s="40"/>
      <c r="I42" s="46"/>
      <c r="J42" s="40"/>
      <c r="K42" s="46"/>
      <c r="L42" s="40"/>
      <c r="M42" s="46"/>
      <c r="N42" s="40">
        <f t="shared" si="2"/>
        <v>0</v>
      </c>
      <c r="O42" s="46">
        <f t="shared" si="3"/>
        <v>0</v>
      </c>
    </row>
    <row r="43" spans="1:15" x14ac:dyDescent="0.3">
      <c r="A43" s="63" t="s">
        <v>31</v>
      </c>
      <c r="B43" s="63"/>
      <c r="C43" s="63"/>
      <c r="D43" s="39"/>
      <c r="E43" s="46"/>
      <c r="F43" s="40"/>
      <c r="G43" s="46"/>
      <c r="H43" s="40"/>
      <c r="I43" s="46"/>
      <c r="J43" s="40"/>
      <c r="K43" s="46"/>
      <c r="L43" s="40"/>
      <c r="M43" s="46"/>
      <c r="N43" s="40">
        <f t="shared" si="2"/>
        <v>0</v>
      </c>
      <c r="O43" s="46">
        <f t="shared" si="3"/>
        <v>0</v>
      </c>
    </row>
    <row r="44" spans="1:15" x14ac:dyDescent="0.3">
      <c r="A44" s="66" t="s">
        <v>32</v>
      </c>
      <c r="B44" s="66"/>
      <c r="C44" s="66"/>
      <c r="D44" s="32">
        <f t="shared" ref="D44:K44" si="4">SUM(D35:D43)</f>
        <v>4</v>
      </c>
      <c r="E44" s="47">
        <f t="shared" si="4"/>
        <v>280000</v>
      </c>
      <c r="F44" s="32">
        <f t="shared" si="4"/>
        <v>4</v>
      </c>
      <c r="G44" s="47">
        <f t="shared" si="4"/>
        <v>280000</v>
      </c>
      <c r="H44" s="32">
        <f t="shared" si="4"/>
        <v>4</v>
      </c>
      <c r="I44" s="47">
        <f t="shared" si="4"/>
        <v>280000</v>
      </c>
      <c r="J44" s="32">
        <f t="shared" si="4"/>
        <v>4</v>
      </c>
      <c r="K44" s="47">
        <f t="shared" si="4"/>
        <v>280000</v>
      </c>
      <c r="L44" s="32">
        <f>SUM(L34:L43)</f>
        <v>4</v>
      </c>
      <c r="M44" s="47">
        <f>SUM(M35:M43)</f>
        <v>280000</v>
      </c>
      <c r="N44" s="32">
        <f t="shared" si="2"/>
        <v>20</v>
      </c>
      <c r="O44" s="47">
        <f>SUM(O35:O43)</f>
        <v>1400000</v>
      </c>
    </row>
    <row r="53" spans="1:15" x14ac:dyDescent="0.3">
      <c r="O53" s="31">
        <v>43</v>
      </c>
    </row>
    <row r="54" spans="1:15" x14ac:dyDescent="0.3">
      <c r="A54" s="64" t="s">
        <v>17</v>
      </c>
      <c r="B54" s="65"/>
      <c r="C54" s="65"/>
      <c r="D54" s="35"/>
      <c r="E54" s="43"/>
      <c r="F54" s="35"/>
      <c r="G54" s="43"/>
      <c r="H54" s="35"/>
      <c r="I54" s="43"/>
      <c r="J54" s="35"/>
      <c r="K54" s="43"/>
      <c r="L54" s="35"/>
      <c r="M54" s="43"/>
      <c r="N54" s="35"/>
      <c r="O54" s="43"/>
    </row>
    <row r="55" spans="1:15" x14ac:dyDescent="0.3">
      <c r="A55" s="58" t="s">
        <v>37</v>
      </c>
      <c r="B55" s="59"/>
      <c r="C55" s="59"/>
      <c r="D55" s="36"/>
      <c r="E55" s="44"/>
      <c r="F55" s="36"/>
      <c r="G55" s="44"/>
      <c r="H55" s="36"/>
      <c r="I55" s="44"/>
      <c r="J55" s="36"/>
      <c r="K55" s="44"/>
      <c r="L55" s="36"/>
      <c r="M55" s="44"/>
      <c r="N55" s="36"/>
      <c r="O55" s="44"/>
    </row>
    <row r="56" spans="1:15" x14ac:dyDescent="0.3">
      <c r="A56" s="58" t="s">
        <v>38</v>
      </c>
      <c r="B56" s="59"/>
      <c r="C56" s="59"/>
      <c r="D56" s="37"/>
      <c r="E56" s="45"/>
      <c r="F56" s="37"/>
      <c r="G56" s="45"/>
      <c r="H56" s="37"/>
      <c r="I56" s="45"/>
      <c r="J56" s="37"/>
      <c r="K56" s="45"/>
      <c r="L56" s="37"/>
      <c r="M56" s="45"/>
      <c r="N56" s="37"/>
      <c r="O56" s="45"/>
    </row>
    <row r="57" spans="1:15" x14ac:dyDescent="0.3">
      <c r="A57" s="63" t="s">
        <v>23</v>
      </c>
      <c r="B57" s="63"/>
      <c r="C57" s="63"/>
      <c r="D57" s="38">
        <v>1</v>
      </c>
      <c r="E57" s="45">
        <v>20000</v>
      </c>
      <c r="F57" s="38">
        <v>1</v>
      </c>
      <c r="G57" s="45">
        <v>20000</v>
      </c>
      <c r="H57" s="38">
        <v>1</v>
      </c>
      <c r="I57" s="45">
        <v>20000</v>
      </c>
      <c r="J57" s="38">
        <v>1</v>
      </c>
      <c r="K57" s="45">
        <v>20000</v>
      </c>
      <c r="L57" s="38">
        <v>1</v>
      </c>
      <c r="M57" s="45">
        <v>20000</v>
      </c>
      <c r="N57" s="37">
        <f>SUM(D57+F57+H57+J57+L57)</f>
        <v>5</v>
      </c>
      <c r="O57" s="45">
        <f>SUM(E57+G57+I57+K57+M57)</f>
        <v>100000</v>
      </c>
    </row>
    <row r="58" spans="1:15" x14ac:dyDescent="0.3">
      <c r="A58" s="63" t="s">
        <v>24</v>
      </c>
      <c r="B58" s="63"/>
      <c r="C58" s="63"/>
      <c r="D58" s="39"/>
      <c r="E58" s="46"/>
      <c r="F58" s="39"/>
      <c r="G58" s="46"/>
      <c r="H58" s="39"/>
      <c r="I58" s="46"/>
      <c r="J58" s="39"/>
      <c r="K58" s="46"/>
      <c r="L58" s="39"/>
      <c r="M58" s="46"/>
      <c r="N58" s="40">
        <f t="shared" ref="N58:N66" si="5">SUM(D58+F58+H58+J58+L58)</f>
        <v>0</v>
      </c>
      <c r="O58" s="46">
        <f t="shared" ref="O58:O65" si="6">SUM(E58+G58+I58+K58+M58)</f>
        <v>0</v>
      </c>
    </row>
    <row r="59" spans="1:15" x14ac:dyDescent="0.3">
      <c r="A59" s="63" t="s">
        <v>25</v>
      </c>
      <c r="B59" s="63"/>
      <c r="C59" s="63"/>
      <c r="D59" s="39">
        <v>16</v>
      </c>
      <c r="E59" s="46">
        <v>895290</v>
      </c>
      <c r="F59" s="39">
        <v>16</v>
      </c>
      <c r="G59" s="46">
        <v>895290</v>
      </c>
      <c r="H59" s="39">
        <v>16</v>
      </c>
      <c r="I59" s="46">
        <v>895290</v>
      </c>
      <c r="J59" s="39">
        <v>16</v>
      </c>
      <c r="K59" s="46">
        <v>895290</v>
      </c>
      <c r="L59" s="39">
        <v>16</v>
      </c>
      <c r="M59" s="46">
        <v>895290</v>
      </c>
      <c r="N59" s="40">
        <f t="shared" si="5"/>
        <v>80</v>
      </c>
      <c r="O59" s="46">
        <f t="shared" si="6"/>
        <v>4476450</v>
      </c>
    </row>
    <row r="60" spans="1:15" x14ac:dyDescent="0.3">
      <c r="A60" s="63" t="s">
        <v>26</v>
      </c>
      <c r="B60" s="63"/>
      <c r="C60" s="63"/>
      <c r="D60" s="39"/>
      <c r="E60" s="46"/>
      <c r="F60" s="39"/>
      <c r="G60" s="46"/>
      <c r="H60" s="39"/>
      <c r="I60" s="46"/>
      <c r="J60" s="39"/>
      <c r="K60" s="46"/>
      <c r="L60" s="39"/>
      <c r="M60" s="46"/>
      <c r="N60" s="40">
        <f t="shared" si="5"/>
        <v>0</v>
      </c>
      <c r="O60" s="46">
        <f t="shared" si="6"/>
        <v>0</v>
      </c>
    </row>
    <row r="61" spans="1:15" x14ac:dyDescent="0.3">
      <c r="A61" s="63" t="s">
        <v>27</v>
      </c>
      <c r="B61" s="63"/>
      <c r="C61" s="63"/>
      <c r="D61" s="39"/>
      <c r="E61" s="46"/>
      <c r="F61" s="39"/>
      <c r="G61" s="46"/>
      <c r="H61" s="39"/>
      <c r="I61" s="46"/>
      <c r="J61" s="39"/>
      <c r="K61" s="46"/>
      <c r="L61" s="39"/>
      <c r="M61" s="46"/>
      <c r="N61" s="40">
        <f t="shared" si="5"/>
        <v>0</v>
      </c>
      <c r="O61" s="46">
        <f t="shared" si="6"/>
        <v>0</v>
      </c>
    </row>
    <row r="62" spans="1:15" x14ac:dyDescent="0.3">
      <c r="A62" s="63" t="s">
        <v>28</v>
      </c>
      <c r="B62" s="63"/>
      <c r="C62" s="63"/>
      <c r="D62" s="39">
        <v>15</v>
      </c>
      <c r="E62" s="46">
        <v>850000</v>
      </c>
      <c r="F62" s="39">
        <v>15</v>
      </c>
      <c r="G62" s="46">
        <v>850000</v>
      </c>
      <c r="H62" s="39">
        <v>15</v>
      </c>
      <c r="I62" s="46">
        <v>850000</v>
      </c>
      <c r="J62" s="39">
        <v>15</v>
      </c>
      <c r="K62" s="46">
        <v>850000</v>
      </c>
      <c r="L62" s="39">
        <v>15</v>
      </c>
      <c r="M62" s="46">
        <v>850000</v>
      </c>
      <c r="N62" s="40">
        <f t="shared" si="5"/>
        <v>75</v>
      </c>
      <c r="O62" s="46">
        <f t="shared" si="6"/>
        <v>4250000</v>
      </c>
    </row>
    <row r="63" spans="1:15" x14ac:dyDescent="0.3">
      <c r="A63" s="63" t="s">
        <v>29</v>
      </c>
      <c r="B63" s="63"/>
      <c r="C63" s="63"/>
      <c r="D63" s="39"/>
      <c r="E63" s="46"/>
      <c r="F63" s="40"/>
      <c r="G63" s="46"/>
      <c r="H63" s="40"/>
      <c r="I63" s="46"/>
      <c r="J63" s="40"/>
      <c r="K63" s="46"/>
      <c r="L63" s="40"/>
      <c r="M63" s="46"/>
      <c r="N63" s="40">
        <f t="shared" si="5"/>
        <v>0</v>
      </c>
      <c r="O63" s="46">
        <f t="shared" si="6"/>
        <v>0</v>
      </c>
    </row>
    <row r="64" spans="1:15" x14ac:dyDescent="0.3">
      <c r="A64" s="63" t="s">
        <v>30</v>
      </c>
      <c r="B64" s="63"/>
      <c r="C64" s="63"/>
      <c r="D64" s="39"/>
      <c r="E64" s="46"/>
      <c r="F64" s="40"/>
      <c r="G64" s="46"/>
      <c r="H64" s="40"/>
      <c r="I64" s="46"/>
      <c r="J64" s="40"/>
      <c r="K64" s="46"/>
      <c r="L64" s="40"/>
      <c r="M64" s="46"/>
      <c r="N64" s="40">
        <f t="shared" si="5"/>
        <v>0</v>
      </c>
      <c r="O64" s="46">
        <f t="shared" si="6"/>
        <v>0</v>
      </c>
    </row>
    <row r="65" spans="1:15" x14ac:dyDescent="0.3">
      <c r="A65" s="63" t="s">
        <v>31</v>
      </c>
      <c r="B65" s="63"/>
      <c r="C65" s="63"/>
      <c r="D65" s="39"/>
      <c r="E65" s="46"/>
      <c r="F65" s="40"/>
      <c r="G65" s="46"/>
      <c r="H65" s="40"/>
      <c r="I65" s="46"/>
      <c r="J65" s="40"/>
      <c r="K65" s="46"/>
      <c r="L65" s="40"/>
      <c r="M65" s="46"/>
      <c r="N65" s="40">
        <f t="shared" si="5"/>
        <v>0</v>
      </c>
      <c r="O65" s="46">
        <f t="shared" si="6"/>
        <v>0</v>
      </c>
    </row>
    <row r="66" spans="1:15" x14ac:dyDescent="0.3">
      <c r="A66" s="66" t="s">
        <v>32</v>
      </c>
      <c r="B66" s="66"/>
      <c r="C66" s="66"/>
      <c r="D66" s="32">
        <f>SUM(D57:D65)</f>
        <v>32</v>
      </c>
      <c r="E66" s="47">
        <f>SUM(E54:E65)</f>
        <v>1765290</v>
      </c>
      <c r="F66" s="32">
        <f>SUM(F57:F65)</f>
        <v>32</v>
      </c>
      <c r="G66" s="47">
        <f>SUM(G54:G65)</f>
        <v>1765290</v>
      </c>
      <c r="H66" s="32">
        <f t="shared" ref="H66:L66" si="7">SUM(H57:H65)</f>
        <v>32</v>
      </c>
      <c r="I66" s="47">
        <f>SUM(I54:I65)</f>
        <v>1765290</v>
      </c>
      <c r="J66" s="32">
        <f t="shared" si="7"/>
        <v>32</v>
      </c>
      <c r="K66" s="47">
        <f>SUM(K54:K65)</f>
        <v>1765290</v>
      </c>
      <c r="L66" s="32">
        <f t="shared" si="7"/>
        <v>32</v>
      </c>
      <c r="M66" s="47">
        <f>SUM(M54:M65)</f>
        <v>1765290</v>
      </c>
      <c r="N66" s="32">
        <f t="shared" si="5"/>
        <v>160</v>
      </c>
      <c r="O66" s="47">
        <f>SUM(O54:O65)</f>
        <v>8826450</v>
      </c>
    </row>
    <row r="76" spans="1:15" x14ac:dyDescent="0.3">
      <c r="O76" s="31">
        <v>44</v>
      </c>
    </row>
    <row r="77" spans="1:15" x14ac:dyDescent="0.3">
      <c r="A77" s="64" t="s">
        <v>18</v>
      </c>
      <c r="B77" s="65"/>
      <c r="C77" s="65"/>
      <c r="D77" s="35"/>
      <c r="E77" s="43"/>
      <c r="F77" s="35"/>
      <c r="G77" s="43"/>
      <c r="H77" s="35"/>
      <c r="I77" s="43"/>
      <c r="J77" s="35"/>
      <c r="K77" s="43"/>
      <c r="L77" s="35"/>
      <c r="M77" s="43"/>
      <c r="N77" s="35"/>
      <c r="O77" s="43"/>
    </row>
    <row r="78" spans="1:15" x14ac:dyDescent="0.3">
      <c r="A78" s="58" t="s">
        <v>39</v>
      </c>
      <c r="B78" s="59"/>
      <c r="C78" s="59"/>
      <c r="D78" s="36"/>
      <c r="E78" s="44"/>
      <c r="F78" s="36"/>
      <c r="G78" s="44"/>
      <c r="H78" s="36"/>
      <c r="I78" s="44"/>
      <c r="J78" s="36"/>
      <c r="K78" s="44"/>
      <c r="L78" s="36"/>
      <c r="M78" s="44"/>
      <c r="N78" s="36"/>
      <c r="O78" s="44"/>
    </row>
    <row r="79" spans="1:15" x14ac:dyDescent="0.3">
      <c r="A79" s="58" t="s">
        <v>40</v>
      </c>
      <c r="B79" s="59"/>
      <c r="C79" s="59"/>
      <c r="D79" s="37"/>
      <c r="E79" s="45"/>
      <c r="F79" s="37"/>
      <c r="G79" s="45"/>
      <c r="H79" s="37"/>
      <c r="I79" s="45"/>
      <c r="J79" s="37"/>
      <c r="K79" s="45"/>
      <c r="L79" s="37"/>
      <c r="M79" s="45"/>
      <c r="N79" s="37"/>
      <c r="O79" s="45"/>
    </row>
    <row r="80" spans="1:15" x14ac:dyDescent="0.3">
      <c r="A80" s="63" t="s">
        <v>23</v>
      </c>
      <c r="B80" s="63"/>
      <c r="C80" s="63"/>
      <c r="D80" s="38"/>
      <c r="E80" s="45"/>
      <c r="F80" s="37"/>
      <c r="G80" s="45"/>
      <c r="H80" s="37"/>
      <c r="I80" s="45"/>
      <c r="J80" s="37"/>
      <c r="K80" s="45"/>
      <c r="L80" s="37"/>
      <c r="M80" s="45"/>
      <c r="N80" s="37">
        <f>SUM(D80+F80+H80+J80+L80)</f>
        <v>0</v>
      </c>
      <c r="O80" s="45">
        <f>SUM(E80+G80+I80+K80+M80)</f>
        <v>0</v>
      </c>
    </row>
    <row r="81" spans="1:15" x14ac:dyDescent="0.3">
      <c r="A81" s="63" t="s">
        <v>24</v>
      </c>
      <c r="B81" s="63"/>
      <c r="C81" s="63"/>
      <c r="D81" s="39"/>
      <c r="E81" s="46"/>
      <c r="F81" s="40"/>
      <c r="G81" s="46"/>
      <c r="H81" s="40"/>
      <c r="I81" s="46"/>
      <c r="J81" s="40"/>
      <c r="K81" s="46"/>
      <c r="L81" s="40"/>
      <c r="M81" s="46"/>
      <c r="N81" s="40">
        <f t="shared" ref="N81:N91" si="8">SUM(D81+F81+H81+J81+L81)</f>
        <v>0</v>
      </c>
      <c r="O81" s="46">
        <f t="shared" ref="O81:O90" si="9">SUM(E81+G81+I81+K81+M81)</f>
        <v>0</v>
      </c>
    </row>
    <row r="82" spans="1:15" x14ac:dyDescent="0.3">
      <c r="A82" s="63" t="s">
        <v>25</v>
      </c>
      <c r="B82" s="63"/>
      <c r="C82" s="63"/>
      <c r="D82" s="39">
        <v>6</v>
      </c>
      <c r="E82" s="46">
        <v>1833990</v>
      </c>
      <c r="F82" s="39">
        <v>6</v>
      </c>
      <c r="G82" s="46">
        <v>1833990</v>
      </c>
      <c r="H82" s="39">
        <v>6</v>
      </c>
      <c r="I82" s="46">
        <v>1833990</v>
      </c>
      <c r="J82" s="39">
        <v>6</v>
      </c>
      <c r="K82" s="46">
        <v>1833990</v>
      </c>
      <c r="L82" s="39">
        <v>6</v>
      </c>
      <c r="M82" s="46">
        <v>2018910</v>
      </c>
      <c r="N82" s="40">
        <f t="shared" si="8"/>
        <v>30</v>
      </c>
      <c r="O82" s="48">
        <f t="shared" si="9"/>
        <v>9354870</v>
      </c>
    </row>
    <row r="83" spans="1:15" x14ac:dyDescent="0.3">
      <c r="A83" s="63" t="s">
        <v>26</v>
      </c>
      <c r="B83" s="63"/>
      <c r="C83" s="63"/>
      <c r="D83" s="39"/>
      <c r="E83" s="46"/>
      <c r="F83" s="40"/>
      <c r="G83" s="46"/>
      <c r="H83" s="40"/>
      <c r="I83" s="46"/>
      <c r="J83" s="40"/>
      <c r="K83" s="46"/>
      <c r="L83" s="40"/>
      <c r="M83" s="46"/>
      <c r="N83" s="40">
        <f t="shared" si="8"/>
        <v>0</v>
      </c>
      <c r="O83" s="46">
        <f t="shared" si="9"/>
        <v>0</v>
      </c>
    </row>
    <row r="84" spans="1:15" x14ac:dyDescent="0.3">
      <c r="A84" s="63" t="s">
        <v>27</v>
      </c>
      <c r="B84" s="63"/>
      <c r="C84" s="63"/>
      <c r="D84" s="39">
        <v>1</v>
      </c>
      <c r="E84" s="46">
        <v>20000</v>
      </c>
      <c r="F84" s="39">
        <v>1</v>
      </c>
      <c r="G84" s="46">
        <v>20000</v>
      </c>
      <c r="H84" s="39">
        <v>1</v>
      </c>
      <c r="I84" s="46">
        <v>20000</v>
      </c>
      <c r="J84" s="39">
        <v>1</v>
      </c>
      <c r="K84" s="46">
        <v>20000</v>
      </c>
      <c r="L84" s="39">
        <v>1</v>
      </c>
      <c r="M84" s="46">
        <v>20000</v>
      </c>
      <c r="N84" s="40">
        <f t="shared" si="8"/>
        <v>5</v>
      </c>
      <c r="O84" s="46">
        <f t="shared" si="9"/>
        <v>100000</v>
      </c>
    </row>
    <row r="85" spans="1:15" x14ac:dyDescent="0.3">
      <c r="A85" s="63" t="s">
        <v>28</v>
      </c>
      <c r="B85" s="63"/>
      <c r="C85" s="63"/>
      <c r="D85" s="39"/>
      <c r="E85" s="46"/>
      <c r="F85" s="40"/>
      <c r="G85" s="46"/>
      <c r="H85" s="40"/>
      <c r="I85" s="46"/>
      <c r="J85" s="40"/>
      <c r="K85" s="46"/>
      <c r="L85" s="40"/>
      <c r="M85" s="46"/>
      <c r="N85" s="40">
        <f t="shared" si="8"/>
        <v>0</v>
      </c>
      <c r="O85" s="46">
        <f t="shared" si="9"/>
        <v>0</v>
      </c>
    </row>
    <row r="86" spans="1:15" x14ac:dyDescent="0.3">
      <c r="A86" s="63" t="s">
        <v>29</v>
      </c>
      <c r="B86" s="63"/>
      <c r="C86" s="63"/>
      <c r="D86" s="39"/>
      <c r="E86" s="46"/>
      <c r="F86" s="40"/>
      <c r="G86" s="46"/>
      <c r="H86" s="40"/>
      <c r="I86" s="46"/>
      <c r="J86" s="40"/>
      <c r="K86" s="46"/>
      <c r="L86" s="40"/>
      <c r="M86" s="46"/>
      <c r="N86" s="40">
        <f t="shared" si="8"/>
        <v>0</v>
      </c>
      <c r="O86" s="46">
        <f t="shared" si="9"/>
        <v>0</v>
      </c>
    </row>
    <row r="87" spans="1:15" x14ac:dyDescent="0.3">
      <c r="A87" s="63" t="s">
        <v>30</v>
      </c>
      <c r="B87" s="63"/>
      <c r="C87" s="63"/>
      <c r="D87" s="39">
        <v>1</v>
      </c>
      <c r="E87" s="46">
        <v>50000</v>
      </c>
      <c r="F87" s="39">
        <v>1</v>
      </c>
      <c r="G87" s="46">
        <v>50000</v>
      </c>
      <c r="H87" s="39">
        <v>1</v>
      </c>
      <c r="I87" s="46">
        <v>50000</v>
      </c>
      <c r="J87" s="39">
        <v>1</v>
      </c>
      <c r="K87" s="46">
        <v>50000</v>
      </c>
      <c r="L87" s="39">
        <v>1</v>
      </c>
      <c r="M87" s="46">
        <v>50000</v>
      </c>
      <c r="N87" s="40">
        <f t="shared" si="8"/>
        <v>5</v>
      </c>
      <c r="O87" s="46">
        <f t="shared" si="9"/>
        <v>250000</v>
      </c>
    </row>
    <row r="88" spans="1:15" x14ac:dyDescent="0.3">
      <c r="A88" s="78" t="s">
        <v>31</v>
      </c>
      <c r="B88" s="79"/>
      <c r="C88" s="80"/>
      <c r="D88" s="39"/>
      <c r="E88" s="46"/>
      <c r="F88" s="39"/>
      <c r="G88" s="46"/>
      <c r="H88" s="39"/>
      <c r="I88" s="46"/>
      <c r="J88" s="39"/>
      <c r="K88" s="46"/>
      <c r="L88" s="39"/>
      <c r="M88" s="46"/>
      <c r="N88" s="40"/>
      <c r="O88" s="46"/>
    </row>
    <row r="89" spans="1:15" x14ac:dyDescent="0.3">
      <c r="A89" s="78" t="s">
        <v>83</v>
      </c>
      <c r="B89" s="79"/>
      <c r="C89" s="80"/>
      <c r="D89" s="39">
        <v>2</v>
      </c>
      <c r="E89" s="46">
        <v>50000</v>
      </c>
      <c r="F89" s="39">
        <v>2</v>
      </c>
      <c r="G89" s="46">
        <v>50000</v>
      </c>
      <c r="H89" s="39">
        <v>2</v>
      </c>
      <c r="I89" s="46">
        <v>50000</v>
      </c>
      <c r="J89" s="39">
        <v>2</v>
      </c>
      <c r="K89" s="46">
        <v>50000</v>
      </c>
      <c r="L89" s="39">
        <v>2</v>
      </c>
      <c r="M89" s="46">
        <v>50000</v>
      </c>
      <c r="N89" s="40">
        <f t="shared" ref="N89" si="10">SUM(D89+F89+H89+J89+L89)</f>
        <v>10</v>
      </c>
      <c r="O89" s="46">
        <f t="shared" ref="O89" si="11">SUM(E89+G89+I89+K89+M89)</f>
        <v>250000</v>
      </c>
    </row>
    <row r="90" spans="1:15" x14ac:dyDescent="0.3">
      <c r="A90" s="63" t="s">
        <v>84</v>
      </c>
      <c r="B90" s="63"/>
      <c r="C90" s="63"/>
      <c r="D90" s="39">
        <v>9</v>
      </c>
      <c r="E90" s="46">
        <v>635000</v>
      </c>
      <c r="F90" s="39">
        <v>9</v>
      </c>
      <c r="G90" s="46">
        <v>2975000</v>
      </c>
      <c r="H90" s="39">
        <v>8</v>
      </c>
      <c r="I90" s="46">
        <v>545000</v>
      </c>
      <c r="J90" s="40">
        <v>8</v>
      </c>
      <c r="K90" s="46">
        <v>545000</v>
      </c>
      <c r="L90" s="40">
        <v>8</v>
      </c>
      <c r="M90" s="46">
        <v>545000</v>
      </c>
      <c r="N90" s="40">
        <f t="shared" si="8"/>
        <v>42</v>
      </c>
      <c r="O90" s="46">
        <f t="shared" si="9"/>
        <v>5245000</v>
      </c>
    </row>
    <row r="91" spans="1:15" x14ac:dyDescent="0.3">
      <c r="A91" s="66" t="s">
        <v>32</v>
      </c>
      <c r="B91" s="66"/>
      <c r="C91" s="66"/>
      <c r="D91" s="32">
        <f>SUM(D80:D90)</f>
        <v>19</v>
      </c>
      <c r="E91" s="47">
        <f>SUM(E77:E90)</f>
        <v>2588990</v>
      </c>
      <c r="F91" s="32">
        <f>SUM(F80:F90)</f>
        <v>19</v>
      </c>
      <c r="G91" s="47">
        <f>SUM(G77:G90)</f>
        <v>4928990</v>
      </c>
      <c r="H91" s="32">
        <f t="shared" ref="H91:L91" si="12">SUM(H80:H90)</f>
        <v>18</v>
      </c>
      <c r="I91" s="47">
        <f>SUM(I77:I90)</f>
        <v>2498990</v>
      </c>
      <c r="J91" s="32">
        <f t="shared" si="12"/>
        <v>18</v>
      </c>
      <c r="K91" s="47">
        <f>SUM(K77:K90)</f>
        <v>2498990</v>
      </c>
      <c r="L91" s="32">
        <f t="shared" si="12"/>
        <v>18</v>
      </c>
      <c r="M91" s="47">
        <f>SUM(M77:M90)</f>
        <v>2683910</v>
      </c>
      <c r="N91" s="32">
        <f t="shared" si="8"/>
        <v>92</v>
      </c>
      <c r="O91" s="53">
        <f>SUM(O77:O90)</f>
        <v>15199870</v>
      </c>
    </row>
    <row r="99" spans="1:15" x14ac:dyDescent="0.3">
      <c r="O99" s="31">
        <v>45</v>
      </c>
    </row>
    <row r="100" spans="1:15" x14ac:dyDescent="0.3">
      <c r="A100" s="64" t="s">
        <v>19</v>
      </c>
      <c r="B100" s="65"/>
      <c r="C100" s="65"/>
      <c r="D100" s="35"/>
      <c r="E100" s="43"/>
      <c r="F100" s="35"/>
      <c r="G100" s="43"/>
      <c r="H100" s="35"/>
      <c r="I100" s="43"/>
      <c r="J100" s="35"/>
      <c r="K100" s="43"/>
      <c r="L100" s="35"/>
      <c r="M100" s="43"/>
      <c r="N100" s="35"/>
      <c r="O100" s="43"/>
    </row>
    <row r="101" spans="1:15" x14ac:dyDescent="0.3">
      <c r="A101" s="58" t="s">
        <v>41</v>
      </c>
      <c r="B101" s="59"/>
      <c r="C101" s="59"/>
      <c r="D101" s="36"/>
      <c r="E101" s="44"/>
      <c r="F101" s="36"/>
      <c r="G101" s="44"/>
      <c r="H101" s="36"/>
      <c r="I101" s="44"/>
      <c r="J101" s="36"/>
      <c r="K101" s="44"/>
      <c r="L101" s="36"/>
      <c r="M101" s="44"/>
      <c r="N101" s="36"/>
      <c r="O101" s="44"/>
    </row>
    <row r="102" spans="1:15" x14ac:dyDescent="0.3">
      <c r="A102" s="58" t="s">
        <v>42</v>
      </c>
      <c r="B102" s="59"/>
      <c r="C102" s="59"/>
      <c r="D102" s="37"/>
      <c r="E102" s="45"/>
      <c r="F102" s="37"/>
      <c r="G102" s="45"/>
      <c r="H102" s="37"/>
      <c r="I102" s="45"/>
      <c r="J102" s="37"/>
      <c r="K102" s="45"/>
      <c r="L102" s="37"/>
      <c r="M102" s="45"/>
      <c r="N102" s="37"/>
      <c r="O102" s="45"/>
    </row>
    <row r="103" spans="1:15" x14ac:dyDescent="0.3">
      <c r="A103" s="63" t="s">
        <v>23</v>
      </c>
      <c r="B103" s="63"/>
      <c r="C103" s="63"/>
      <c r="D103" s="38"/>
      <c r="E103" s="45"/>
      <c r="F103" s="37"/>
      <c r="G103" s="45"/>
      <c r="H103" s="37"/>
      <c r="I103" s="45"/>
      <c r="J103" s="37"/>
      <c r="K103" s="45"/>
      <c r="L103" s="37"/>
      <c r="M103" s="45"/>
      <c r="N103" s="37">
        <f>SUM(D103+F103+H103+J103+L103)</f>
        <v>0</v>
      </c>
      <c r="O103" s="45">
        <f>SUM(E103+G103+I103+K103+M103)</f>
        <v>0</v>
      </c>
    </row>
    <row r="104" spans="1:15" x14ac:dyDescent="0.3">
      <c r="A104" s="63" t="s">
        <v>24</v>
      </c>
      <c r="B104" s="63"/>
      <c r="C104" s="63"/>
      <c r="D104" s="39">
        <v>7</v>
      </c>
      <c r="E104" s="46">
        <v>250000</v>
      </c>
      <c r="F104" s="40">
        <v>7</v>
      </c>
      <c r="G104" s="46">
        <v>280000</v>
      </c>
      <c r="H104" s="40">
        <v>8</v>
      </c>
      <c r="I104" s="46">
        <v>440000</v>
      </c>
      <c r="J104" s="40">
        <v>8</v>
      </c>
      <c r="K104" s="46">
        <v>260000</v>
      </c>
      <c r="L104" s="40">
        <v>7</v>
      </c>
      <c r="M104" s="46">
        <v>250000</v>
      </c>
      <c r="N104" s="40">
        <f t="shared" ref="N104:N113" si="13">SUM(D104+F104+H104+J104+L104)</f>
        <v>37</v>
      </c>
      <c r="O104" s="46">
        <f t="shared" ref="O104:O112" si="14">SUM(E104+G104+I104+K104+M104)</f>
        <v>1480000</v>
      </c>
    </row>
    <row r="105" spans="1:15" x14ac:dyDescent="0.3">
      <c r="A105" s="63" t="s">
        <v>25</v>
      </c>
      <c r="B105" s="63"/>
      <c r="C105" s="63"/>
      <c r="D105" s="39"/>
      <c r="E105" s="46"/>
      <c r="F105" s="40"/>
      <c r="G105" s="46"/>
      <c r="H105" s="40"/>
      <c r="I105" s="46"/>
      <c r="J105" s="40"/>
      <c r="K105" s="46"/>
      <c r="L105" s="40"/>
      <c r="M105" s="46"/>
      <c r="N105" s="40">
        <f t="shared" si="13"/>
        <v>0</v>
      </c>
      <c r="O105" s="46">
        <f t="shared" si="14"/>
        <v>0</v>
      </c>
    </row>
    <row r="106" spans="1:15" x14ac:dyDescent="0.3">
      <c r="A106" s="63" t="s">
        <v>26</v>
      </c>
      <c r="B106" s="63"/>
      <c r="C106" s="63"/>
      <c r="D106" s="39"/>
      <c r="E106" s="46"/>
      <c r="F106" s="40"/>
      <c r="G106" s="46"/>
      <c r="H106" s="40"/>
      <c r="I106" s="46"/>
      <c r="J106" s="40"/>
      <c r="K106" s="46"/>
      <c r="L106" s="40"/>
      <c r="M106" s="46"/>
      <c r="N106" s="40">
        <f t="shared" si="13"/>
        <v>0</v>
      </c>
      <c r="O106" s="46">
        <f t="shared" si="14"/>
        <v>0</v>
      </c>
    </row>
    <row r="107" spans="1:15" x14ac:dyDescent="0.3">
      <c r="A107" s="63" t="s">
        <v>27</v>
      </c>
      <c r="B107" s="63"/>
      <c r="C107" s="63"/>
      <c r="D107" s="39"/>
      <c r="E107" s="46"/>
      <c r="F107" s="40"/>
      <c r="G107" s="46"/>
      <c r="H107" s="40"/>
      <c r="I107" s="46"/>
      <c r="J107" s="40"/>
      <c r="K107" s="46"/>
      <c r="L107" s="40"/>
      <c r="M107" s="46"/>
      <c r="N107" s="40">
        <f t="shared" si="13"/>
        <v>0</v>
      </c>
      <c r="O107" s="46">
        <f t="shared" si="14"/>
        <v>0</v>
      </c>
    </row>
    <row r="108" spans="1:15" x14ac:dyDescent="0.3">
      <c r="A108" s="63" t="s">
        <v>28</v>
      </c>
      <c r="B108" s="63"/>
      <c r="C108" s="63"/>
      <c r="D108" s="39"/>
      <c r="E108" s="46"/>
      <c r="F108" s="40"/>
      <c r="G108" s="46"/>
      <c r="H108" s="40"/>
      <c r="I108" s="46"/>
      <c r="J108" s="40"/>
      <c r="K108" s="46"/>
      <c r="L108" s="40"/>
      <c r="M108" s="46"/>
      <c r="N108" s="40">
        <f t="shared" si="13"/>
        <v>0</v>
      </c>
      <c r="O108" s="46">
        <f t="shared" si="14"/>
        <v>0</v>
      </c>
    </row>
    <row r="109" spans="1:15" x14ac:dyDescent="0.3">
      <c r="A109" s="63" t="s">
        <v>29</v>
      </c>
      <c r="B109" s="63"/>
      <c r="C109" s="63"/>
      <c r="D109" s="39"/>
      <c r="E109" s="46"/>
      <c r="F109" s="40"/>
      <c r="G109" s="46"/>
      <c r="H109" s="40"/>
      <c r="I109" s="46"/>
      <c r="J109" s="40"/>
      <c r="K109" s="46"/>
      <c r="L109" s="40"/>
      <c r="M109" s="46"/>
      <c r="N109" s="40">
        <f t="shared" si="13"/>
        <v>0</v>
      </c>
      <c r="O109" s="46">
        <f t="shared" si="14"/>
        <v>0</v>
      </c>
    </row>
    <row r="110" spans="1:15" x14ac:dyDescent="0.3">
      <c r="A110" s="63" t="s">
        <v>30</v>
      </c>
      <c r="B110" s="63"/>
      <c r="C110" s="63"/>
      <c r="D110" s="39"/>
      <c r="E110" s="46"/>
      <c r="F110" s="40"/>
      <c r="G110" s="46"/>
      <c r="H110" s="40"/>
      <c r="I110" s="46"/>
      <c r="J110" s="40"/>
      <c r="K110" s="46"/>
      <c r="L110" s="40"/>
      <c r="M110" s="46"/>
      <c r="N110" s="40">
        <f t="shared" si="13"/>
        <v>0</v>
      </c>
      <c r="O110" s="46">
        <f t="shared" si="14"/>
        <v>0</v>
      </c>
    </row>
    <row r="111" spans="1:15" x14ac:dyDescent="0.3">
      <c r="A111" s="78" t="s">
        <v>84</v>
      </c>
      <c r="B111" s="79"/>
      <c r="C111" s="80"/>
      <c r="D111" s="39">
        <v>2</v>
      </c>
      <c r="E111" s="46">
        <v>50000</v>
      </c>
      <c r="F111" s="39">
        <v>2</v>
      </c>
      <c r="G111" s="46">
        <v>50000</v>
      </c>
      <c r="H111" s="39">
        <v>2</v>
      </c>
      <c r="I111" s="46">
        <v>50000</v>
      </c>
      <c r="J111" s="39">
        <v>2</v>
      </c>
      <c r="K111" s="46">
        <v>50000</v>
      </c>
      <c r="L111" s="39">
        <v>2</v>
      </c>
      <c r="M111" s="46">
        <v>50000</v>
      </c>
      <c r="N111" s="40">
        <f t="shared" ref="N111" si="15">SUM(D111+F111+H111+J111+L111)</f>
        <v>10</v>
      </c>
      <c r="O111" s="46">
        <f t="shared" ref="O111" si="16">SUM(E111+G111+I111+K111+M111)</f>
        <v>250000</v>
      </c>
    </row>
    <row r="112" spans="1:15" x14ac:dyDescent="0.3">
      <c r="A112" s="63" t="s">
        <v>31</v>
      </c>
      <c r="B112" s="63"/>
      <c r="C112" s="63"/>
      <c r="D112" s="39"/>
      <c r="E112" s="46"/>
      <c r="F112" s="40"/>
      <c r="G112" s="46"/>
      <c r="H112" s="40"/>
      <c r="I112" s="46"/>
      <c r="J112" s="40"/>
      <c r="K112" s="46"/>
      <c r="L112" s="40"/>
      <c r="M112" s="46"/>
      <c r="N112" s="40">
        <f t="shared" si="13"/>
        <v>0</v>
      </c>
      <c r="O112" s="46">
        <f t="shared" si="14"/>
        <v>0</v>
      </c>
    </row>
    <row r="113" spans="1:15" x14ac:dyDescent="0.3">
      <c r="A113" s="66" t="s">
        <v>32</v>
      </c>
      <c r="B113" s="66"/>
      <c r="C113" s="66"/>
      <c r="D113" s="32">
        <f>SUM(D103:D112)</f>
        <v>9</v>
      </c>
      <c r="E113" s="47">
        <f>SUM(E100:E112)</f>
        <v>300000</v>
      </c>
      <c r="F113" s="32">
        <f>SUM(F103:F112)</f>
        <v>9</v>
      </c>
      <c r="G113" s="47">
        <f>SUM(G100:G112)</f>
        <v>330000</v>
      </c>
      <c r="H113" s="32">
        <f t="shared" ref="H113:L113" si="17">SUM(H103:H112)</f>
        <v>10</v>
      </c>
      <c r="I113" s="47">
        <f>SUM(I100:I112)</f>
        <v>490000</v>
      </c>
      <c r="J113" s="32">
        <f t="shared" si="17"/>
        <v>10</v>
      </c>
      <c r="K113" s="47">
        <f>SUM(K100:K112)</f>
        <v>310000</v>
      </c>
      <c r="L113" s="32">
        <f t="shared" si="17"/>
        <v>9</v>
      </c>
      <c r="M113" s="47">
        <f>SUM(M100:M112)</f>
        <v>300000</v>
      </c>
      <c r="N113" s="32">
        <f t="shared" si="13"/>
        <v>47</v>
      </c>
      <c r="O113" s="47">
        <f>SUM(O100:O112)</f>
        <v>1730000</v>
      </c>
    </row>
    <row r="122" spans="1:15" x14ac:dyDescent="0.3">
      <c r="O122" s="31">
        <v>46</v>
      </c>
    </row>
    <row r="123" spans="1:15" x14ac:dyDescent="0.3">
      <c r="A123" s="64" t="s">
        <v>20</v>
      </c>
      <c r="B123" s="65"/>
      <c r="C123" s="65"/>
      <c r="D123" s="35"/>
      <c r="E123" s="43"/>
      <c r="F123" s="35"/>
      <c r="G123" s="43"/>
      <c r="H123" s="35"/>
      <c r="I123" s="43"/>
      <c r="J123" s="35"/>
      <c r="K123" s="43"/>
      <c r="L123" s="35"/>
      <c r="M123" s="43"/>
      <c r="N123" s="35"/>
      <c r="O123" s="43"/>
    </row>
    <row r="124" spans="1:15" x14ac:dyDescent="0.3">
      <c r="A124" s="58" t="s">
        <v>43</v>
      </c>
      <c r="B124" s="59"/>
      <c r="C124" s="59"/>
      <c r="D124" s="36"/>
      <c r="E124" s="44"/>
      <c r="F124" s="36"/>
      <c r="G124" s="44"/>
      <c r="H124" s="36"/>
      <c r="I124" s="44"/>
      <c r="J124" s="36"/>
      <c r="K124" s="44"/>
      <c r="L124" s="36"/>
      <c r="M124" s="44"/>
      <c r="N124" s="36"/>
      <c r="O124" s="44"/>
    </row>
    <row r="125" spans="1:15" x14ac:dyDescent="0.3">
      <c r="A125" s="58" t="s">
        <v>44</v>
      </c>
      <c r="B125" s="59"/>
      <c r="C125" s="59"/>
      <c r="D125" s="37"/>
      <c r="E125" s="45"/>
      <c r="F125" s="37"/>
      <c r="G125" s="45"/>
      <c r="H125" s="37"/>
      <c r="I125" s="45"/>
      <c r="J125" s="37"/>
      <c r="K125" s="45"/>
      <c r="L125" s="37"/>
      <c r="M125" s="45"/>
      <c r="N125" s="37"/>
      <c r="O125" s="45"/>
    </row>
    <row r="126" spans="1:15" x14ac:dyDescent="0.3">
      <c r="A126" s="63" t="s">
        <v>23</v>
      </c>
      <c r="B126" s="63"/>
      <c r="C126" s="63"/>
      <c r="D126" s="38">
        <v>11</v>
      </c>
      <c r="E126" s="45">
        <v>665000</v>
      </c>
      <c r="F126" s="37">
        <v>11</v>
      </c>
      <c r="G126" s="45">
        <v>665000</v>
      </c>
      <c r="H126" s="37">
        <v>10</v>
      </c>
      <c r="I126" s="45">
        <v>615000</v>
      </c>
      <c r="J126" s="37">
        <v>10</v>
      </c>
      <c r="K126" s="45">
        <v>615000</v>
      </c>
      <c r="L126" s="37">
        <v>10</v>
      </c>
      <c r="M126" s="45">
        <v>615000</v>
      </c>
      <c r="N126" s="37">
        <f>SUM(D126+F126+H126+J126+L126)</f>
        <v>52</v>
      </c>
      <c r="O126" s="45">
        <f>SUM(E126+G126+I126+K126+M126)</f>
        <v>3175000</v>
      </c>
    </row>
    <row r="127" spans="1:15" x14ac:dyDescent="0.3">
      <c r="A127" s="63" t="s">
        <v>24</v>
      </c>
      <c r="B127" s="63"/>
      <c r="C127" s="63"/>
      <c r="D127" s="39"/>
      <c r="E127" s="46"/>
      <c r="F127" s="40"/>
      <c r="G127" s="46"/>
      <c r="H127" s="40"/>
      <c r="I127" s="46"/>
      <c r="J127" s="40"/>
      <c r="K127" s="46"/>
      <c r="L127" s="40"/>
      <c r="M127" s="46"/>
      <c r="N127" s="40">
        <f t="shared" ref="N127:N135" si="18">SUM(D127+F127+H127+J127+L127)</f>
        <v>0</v>
      </c>
      <c r="O127" s="46">
        <f t="shared" ref="O127:O134" si="19">SUM(E127+G127+I127+K127+M127)</f>
        <v>0</v>
      </c>
    </row>
    <row r="128" spans="1:15" x14ac:dyDescent="0.3">
      <c r="A128" s="63" t="s">
        <v>25</v>
      </c>
      <c r="B128" s="63"/>
      <c r="C128" s="63"/>
      <c r="D128" s="39"/>
      <c r="E128" s="46"/>
      <c r="F128" s="40"/>
      <c r="G128" s="46"/>
      <c r="H128" s="40"/>
      <c r="I128" s="46"/>
      <c r="J128" s="40"/>
      <c r="K128" s="46"/>
      <c r="L128" s="40"/>
      <c r="M128" s="46"/>
      <c r="N128" s="40">
        <f t="shared" si="18"/>
        <v>0</v>
      </c>
      <c r="O128" s="46">
        <f t="shared" si="19"/>
        <v>0</v>
      </c>
    </row>
    <row r="129" spans="1:15" x14ac:dyDescent="0.3">
      <c r="A129" s="63" t="s">
        <v>26</v>
      </c>
      <c r="B129" s="63"/>
      <c r="C129" s="63"/>
      <c r="D129" s="39"/>
      <c r="E129" s="46"/>
      <c r="F129" s="39"/>
      <c r="G129" s="46"/>
      <c r="H129" s="39"/>
      <c r="I129" s="46"/>
      <c r="J129" s="39"/>
      <c r="K129" s="46"/>
      <c r="L129" s="39"/>
      <c r="M129" s="46"/>
      <c r="N129" s="40"/>
      <c r="O129" s="46"/>
    </row>
    <row r="130" spans="1:15" x14ac:dyDescent="0.3">
      <c r="A130" s="63" t="s">
        <v>27</v>
      </c>
      <c r="B130" s="63"/>
      <c r="C130" s="63"/>
      <c r="D130" s="39">
        <v>3</v>
      </c>
      <c r="E130" s="46">
        <v>300000</v>
      </c>
      <c r="F130" s="39">
        <v>1</v>
      </c>
      <c r="G130" s="46">
        <v>50000</v>
      </c>
      <c r="H130" s="39">
        <v>1</v>
      </c>
      <c r="I130" s="46">
        <v>50000</v>
      </c>
      <c r="J130" s="39">
        <v>1</v>
      </c>
      <c r="K130" s="46">
        <v>50000</v>
      </c>
      <c r="L130" s="39">
        <v>1</v>
      </c>
      <c r="M130" s="46">
        <v>50000</v>
      </c>
      <c r="N130" s="40">
        <f t="shared" ref="N130" si="20">SUM(D130+F130+H130+J130+L130)</f>
        <v>7</v>
      </c>
      <c r="O130" s="46">
        <f t="shared" ref="O130" si="21">SUM(E130+G130+I130+K130+M130)</f>
        <v>500000</v>
      </c>
    </row>
    <row r="131" spans="1:15" x14ac:dyDescent="0.3">
      <c r="A131" s="63" t="s">
        <v>28</v>
      </c>
      <c r="B131" s="63"/>
      <c r="C131" s="63"/>
      <c r="D131" s="39"/>
      <c r="E131" s="46"/>
      <c r="F131" s="39"/>
      <c r="G131" s="46"/>
      <c r="H131" s="39"/>
      <c r="I131" s="46"/>
      <c r="J131" s="39"/>
      <c r="K131" s="46"/>
      <c r="L131" s="39"/>
      <c r="M131" s="46"/>
      <c r="N131" s="40">
        <f t="shared" si="18"/>
        <v>0</v>
      </c>
      <c r="O131" s="46">
        <f t="shared" si="19"/>
        <v>0</v>
      </c>
    </row>
    <row r="132" spans="1:15" x14ac:dyDescent="0.3">
      <c r="A132" s="63" t="s">
        <v>29</v>
      </c>
      <c r="B132" s="63"/>
      <c r="C132" s="63"/>
      <c r="D132" s="39"/>
      <c r="E132" s="46"/>
      <c r="F132" s="39"/>
      <c r="G132" s="46"/>
      <c r="H132" s="39"/>
      <c r="I132" s="46"/>
      <c r="J132" s="39"/>
      <c r="K132" s="46"/>
      <c r="L132" s="39"/>
      <c r="M132" s="46"/>
      <c r="N132" s="40">
        <f t="shared" si="18"/>
        <v>0</v>
      </c>
      <c r="O132" s="46">
        <f t="shared" si="19"/>
        <v>0</v>
      </c>
    </row>
    <row r="133" spans="1:15" x14ac:dyDescent="0.3">
      <c r="A133" s="63" t="s">
        <v>30</v>
      </c>
      <c r="B133" s="63"/>
      <c r="C133" s="63"/>
      <c r="D133" s="39"/>
      <c r="E133" s="46"/>
      <c r="F133" s="39"/>
      <c r="G133" s="46"/>
      <c r="H133" s="39"/>
      <c r="I133" s="46"/>
      <c r="J133" s="39"/>
      <c r="K133" s="46"/>
      <c r="L133" s="39"/>
      <c r="M133" s="46"/>
      <c r="N133" s="40">
        <f t="shared" si="18"/>
        <v>0</v>
      </c>
      <c r="O133" s="46">
        <f t="shared" si="19"/>
        <v>0</v>
      </c>
    </row>
    <row r="134" spans="1:15" x14ac:dyDescent="0.3">
      <c r="A134" s="63" t="s">
        <v>31</v>
      </c>
      <c r="B134" s="63"/>
      <c r="C134" s="63"/>
      <c r="D134" s="39">
        <v>1</v>
      </c>
      <c r="E134" s="46">
        <v>65360</v>
      </c>
      <c r="F134" s="39">
        <v>1</v>
      </c>
      <c r="G134" s="46">
        <v>65360</v>
      </c>
      <c r="H134" s="39">
        <v>1</v>
      </c>
      <c r="I134" s="46">
        <v>65360</v>
      </c>
      <c r="J134" s="39">
        <v>1</v>
      </c>
      <c r="K134" s="46">
        <v>65360</v>
      </c>
      <c r="L134" s="39">
        <v>1</v>
      </c>
      <c r="M134" s="46">
        <v>65360</v>
      </c>
      <c r="N134" s="40">
        <f t="shared" si="18"/>
        <v>5</v>
      </c>
      <c r="O134" s="46">
        <f t="shared" si="19"/>
        <v>326800</v>
      </c>
    </row>
    <row r="135" spans="1:15" x14ac:dyDescent="0.3">
      <c r="A135" s="66" t="s">
        <v>32</v>
      </c>
      <c r="B135" s="66"/>
      <c r="C135" s="66"/>
      <c r="D135" s="32">
        <f>SUM(D126:D134)</f>
        <v>15</v>
      </c>
      <c r="E135" s="47">
        <f>SUM(E123:E134)</f>
        <v>1030360</v>
      </c>
      <c r="F135" s="32">
        <f>SUM(F126:F134)</f>
        <v>13</v>
      </c>
      <c r="G135" s="47">
        <f>SUM(G123:G134)</f>
        <v>780360</v>
      </c>
      <c r="H135" s="32">
        <f t="shared" ref="H135:L135" si="22">SUM(H126:H134)</f>
        <v>12</v>
      </c>
      <c r="I135" s="47">
        <f>SUM(I123:I134)</f>
        <v>730360</v>
      </c>
      <c r="J135" s="32">
        <f t="shared" si="22"/>
        <v>12</v>
      </c>
      <c r="K135" s="47">
        <f>SUM(K123:K134)</f>
        <v>730360</v>
      </c>
      <c r="L135" s="32">
        <f t="shared" si="22"/>
        <v>12</v>
      </c>
      <c r="M135" s="47">
        <f>SUM(M123:M134)</f>
        <v>730360</v>
      </c>
      <c r="N135" s="32">
        <f t="shared" si="18"/>
        <v>64</v>
      </c>
      <c r="O135" s="47">
        <f>SUM(O123:O134)</f>
        <v>4001800</v>
      </c>
    </row>
    <row r="145" spans="1:15" x14ac:dyDescent="0.3">
      <c r="O145" s="31">
        <v>47</v>
      </c>
    </row>
    <row r="146" spans="1:15" x14ac:dyDescent="0.3">
      <c r="A146" s="64" t="s">
        <v>21</v>
      </c>
      <c r="B146" s="65"/>
      <c r="C146" s="65"/>
      <c r="D146" s="35"/>
      <c r="E146" s="43"/>
      <c r="F146" s="35"/>
      <c r="G146" s="43"/>
      <c r="H146" s="35"/>
      <c r="I146" s="43"/>
      <c r="J146" s="35"/>
      <c r="K146" s="43"/>
      <c r="L146" s="35"/>
      <c r="M146" s="43"/>
      <c r="N146" s="35"/>
      <c r="O146" s="43"/>
    </row>
    <row r="147" spans="1:15" x14ac:dyDescent="0.3">
      <c r="A147" s="58" t="s">
        <v>45</v>
      </c>
      <c r="B147" s="59"/>
      <c r="C147" s="59"/>
      <c r="D147" s="36"/>
      <c r="E147" s="44"/>
      <c r="F147" s="36"/>
      <c r="G147" s="44"/>
      <c r="H147" s="36"/>
      <c r="I147" s="44"/>
      <c r="J147" s="36"/>
      <c r="K147" s="44"/>
      <c r="L147" s="36"/>
      <c r="M147" s="44"/>
      <c r="N147" s="36"/>
      <c r="O147" s="44"/>
    </row>
    <row r="148" spans="1:15" x14ac:dyDescent="0.3">
      <c r="A148" s="58" t="s">
        <v>46</v>
      </c>
      <c r="B148" s="59"/>
      <c r="C148" s="59"/>
      <c r="D148" s="36"/>
      <c r="E148" s="44"/>
      <c r="F148" s="36"/>
      <c r="G148" s="44"/>
      <c r="H148" s="36"/>
      <c r="I148" s="44"/>
      <c r="J148" s="36"/>
      <c r="K148" s="44"/>
      <c r="L148" s="36"/>
      <c r="M148" s="44"/>
      <c r="N148" s="36"/>
      <c r="O148" s="44"/>
    </row>
    <row r="149" spans="1:15" x14ac:dyDescent="0.3">
      <c r="A149" s="58" t="s">
        <v>47</v>
      </c>
      <c r="B149" s="59"/>
      <c r="C149" s="59"/>
      <c r="D149" s="37"/>
      <c r="E149" s="45"/>
      <c r="F149" s="37"/>
      <c r="G149" s="45"/>
      <c r="H149" s="37"/>
      <c r="I149" s="45"/>
      <c r="J149" s="37"/>
      <c r="K149" s="45"/>
      <c r="L149" s="37"/>
      <c r="M149" s="45"/>
      <c r="N149" s="37"/>
      <c r="O149" s="45"/>
    </row>
    <row r="150" spans="1:15" x14ac:dyDescent="0.3">
      <c r="A150" s="63" t="s">
        <v>23</v>
      </c>
      <c r="B150" s="63"/>
      <c r="C150" s="63"/>
      <c r="D150" s="38"/>
      <c r="E150" s="45"/>
      <c r="F150" s="37"/>
      <c r="G150" s="45"/>
      <c r="H150" s="37"/>
      <c r="I150" s="45"/>
      <c r="J150" s="37"/>
      <c r="K150" s="45"/>
      <c r="L150" s="37"/>
      <c r="M150" s="45"/>
      <c r="N150" s="37">
        <f>SUM(D150+F150+H150+J150+L150)</f>
        <v>0</v>
      </c>
      <c r="O150" s="45">
        <f>SUM(E150+G150+I150+K150+M150)</f>
        <v>0</v>
      </c>
    </row>
    <row r="151" spans="1:15" x14ac:dyDescent="0.3">
      <c r="A151" s="63" t="s">
        <v>24</v>
      </c>
      <c r="B151" s="63"/>
      <c r="C151" s="63"/>
      <c r="D151" s="39"/>
      <c r="E151" s="46"/>
      <c r="F151" s="40"/>
      <c r="G151" s="46"/>
      <c r="H151" s="40"/>
      <c r="I151" s="46"/>
      <c r="J151" s="40"/>
      <c r="K151" s="46"/>
      <c r="L151" s="40"/>
      <c r="M151" s="46"/>
      <c r="N151" s="40">
        <f t="shared" ref="N151:N160" si="23">SUM(D151+F151+H151+J151+L151)</f>
        <v>0</v>
      </c>
      <c r="O151" s="46">
        <f t="shared" ref="O151:O159" si="24">SUM(E151+G151+I151+K151+M151)</f>
        <v>0</v>
      </c>
    </row>
    <row r="152" spans="1:15" x14ac:dyDescent="0.3">
      <c r="A152" s="63" t="s">
        <v>25</v>
      </c>
      <c r="B152" s="63"/>
      <c r="C152" s="63"/>
      <c r="D152" s="39"/>
      <c r="E152" s="46"/>
      <c r="F152" s="40"/>
      <c r="G152" s="46"/>
      <c r="H152" s="40"/>
      <c r="I152" s="46"/>
      <c r="J152" s="40"/>
      <c r="K152" s="46"/>
      <c r="L152" s="40"/>
      <c r="M152" s="46"/>
      <c r="N152" s="40">
        <f t="shared" si="23"/>
        <v>0</v>
      </c>
      <c r="O152" s="46">
        <f t="shared" si="24"/>
        <v>0</v>
      </c>
    </row>
    <row r="153" spans="1:15" x14ac:dyDescent="0.3">
      <c r="A153" s="63" t="s">
        <v>26</v>
      </c>
      <c r="B153" s="63"/>
      <c r="C153" s="63"/>
      <c r="D153" s="39"/>
      <c r="E153" s="46"/>
      <c r="F153" s="40"/>
      <c r="G153" s="46"/>
      <c r="H153" s="40"/>
      <c r="I153" s="46"/>
      <c r="J153" s="40"/>
      <c r="K153" s="46"/>
      <c r="L153" s="40"/>
      <c r="M153" s="46"/>
      <c r="N153" s="40">
        <f t="shared" si="23"/>
        <v>0</v>
      </c>
      <c r="O153" s="46">
        <f t="shared" si="24"/>
        <v>0</v>
      </c>
    </row>
    <row r="154" spans="1:15" x14ac:dyDescent="0.3">
      <c r="A154" s="63" t="s">
        <v>27</v>
      </c>
      <c r="B154" s="63"/>
      <c r="C154" s="63"/>
      <c r="D154" s="39"/>
      <c r="E154" s="46"/>
      <c r="F154" s="40"/>
      <c r="G154" s="46"/>
      <c r="H154" s="40"/>
      <c r="I154" s="46"/>
      <c r="J154" s="40"/>
      <c r="K154" s="46"/>
      <c r="L154" s="40"/>
      <c r="M154" s="46"/>
      <c r="N154" s="40">
        <f t="shared" si="23"/>
        <v>0</v>
      </c>
      <c r="O154" s="46">
        <f t="shared" si="24"/>
        <v>0</v>
      </c>
    </row>
    <row r="155" spans="1:15" x14ac:dyDescent="0.3">
      <c r="A155" s="63" t="s">
        <v>28</v>
      </c>
      <c r="B155" s="63"/>
      <c r="C155" s="63"/>
      <c r="D155" s="39"/>
      <c r="E155" s="46"/>
      <c r="F155" s="40"/>
      <c r="G155" s="46"/>
      <c r="H155" s="40"/>
      <c r="I155" s="46"/>
      <c r="J155" s="40"/>
      <c r="K155" s="46"/>
      <c r="L155" s="40"/>
      <c r="M155" s="46"/>
      <c r="N155" s="40">
        <f t="shared" si="23"/>
        <v>0</v>
      </c>
      <c r="O155" s="46">
        <f t="shared" si="24"/>
        <v>0</v>
      </c>
    </row>
    <row r="156" spans="1:15" x14ac:dyDescent="0.3">
      <c r="A156" s="63" t="s">
        <v>29</v>
      </c>
      <c r="B156" s="63"/>
      <c r="C156" s="63"/>
      <c r="D156" s="39"/>
      <c r="E156" s="46"/>
      <c r="F156" s="40"/>
      <c r="G156" s="46"/>
      <c r="H156" s="40"/>
      <c r="I156" s="46"/>
      <c r="J156" s="40"/>
      <c r="K156" s="46"/>
      <c r="L156" s="40"/>
      <c r="M156" s="46"/>
      <c r="N156" s="40">
        <f t="shared" si="23"/>
        <v>0</v>
      </c>
      <c r="O156" s="46">
        <f t="shared" si="24"/>
        <v>0</v>
      </c>
    </row>
    <row r="157" spans="1:15" x14ac:dyDescent="0.3">
      <c r="A157" s="63" t="s">
        <v>30</v>
      </c>
      <c r="B157" s="63"/>
      <c r="C157" s="63"/>
      <c r="D157" s="39"/>
      <c r="E157" s="46"/>
      <c r="F157" s="40"/>
      <c r="G157" s="46"/>
      <c r="H157" s="40"/>
      <c r="I157" s="46"/>
      <c r="J157" s="40"/>
      <c r="K157" s="46"/>
      <c r="L157" s="40"/>
      <c r="M157" s="46"/>
      <c r="N157" s="40">
        <f t="shared" si="23"/>
        <v>0</v>
      </c>
      <c r="O157" s="46">
        <f t="shared" si="24"/>
        <v>0</v>
      </c>
    </row>
    <row r="158" spans="1:15" x14ac:dyDescent="0.3">
      <c r="A158" s="63" t="s">
        <v>84</v>
      </c>
      <c r="B158" s="63"/>
      <c r="C158" s="63"/>
      <c r="D158" s="39">
        <v>1</v>
      </c>
      <c r="E158" s="46">
        <v>70000</v>
      </c>
      <c r="F158" s="39">
        <v>1</v>
      </c>
      <c r="G158" s="46">
        <v>70000</v>
      </c>
      <c r="H158" s="39">
        <v>1</v>
      </c>
      <c r="I158" s="46">
        <v>70000</v>
      </c>
      <c r="J158" s="39">
        <v>1</v>
      </c>
      <c r="K158" s="46">
        <v>70000</v>
      </c>
      <c r="L158" s="39">
        <v>1</v>
      </c>
      <c r="M158" s="46">
        <v>70000</v>
      </c>
      <c r="N158" s="40">
        <f t="shared" ref="N158" si="25">SUM(D158+F158+H158+J158+L158)</f>
        <v>5</v>
      </c>
      <c r="O158" s="46">
        <f t="shared" ref="O158" si="26">SUM(E158+G158+I158+K158+M158)</f>
        <v>350000</v>
      </c>
    </row>
    <row r="159" spans="1:15" x14ac:dyDescent="0.3">
      <c r="A159" s="56" t="s">
        <v>31</v>
      </c>
      <c r="B159" s="56"/>
      <c r="C159" s="56"/>
      <c r="D159" s="42"/>
      <c r="E159" s="43"/>
      <c r="F159" s="35"/>
      <c r="G159" s="43"/>
      <c r="H159" s="35"/>
      <c r="I159" s="43"/>
      <c r="J159" s="35"/>
      <c r="K159" s="43"/>
      <c r="L159" s="35"/>
      <c r="M159" s="43"/>
      <c r="N159" s="35">
        <f t="shared" si="23"/>
        <v>0</v>
      </c>
      <c r="O159" s="43">
        <f t="shared" si="24"/>
        <v>0</v>
      </c>
    </row>
    <row r="160" spans="1:15" ht="19.5" thickBot="1" x14ac:dyDescent="0.35">
      <c r="A160" s="57" t="s">
        <v>32</v>
      </c>
      <c r="B160" s="57"/>
      <c r="C160" s="57"/>
      <c r="D160" s="49">
        <f>SUM(D150:D159)</f>
        <v>1</v>
      </c>
      <c r="E160" s="50">
        <f>SUM(E146:E159)</f>
        <v>70000</v>
      </c>
      <c r="F160" s="49">
        <f>SUM(F150:F159)</f>
        <v>1</v>
      </c>
      <c r="G160" s="50">
        <f>SUM(G146:G159)</f>
        <v>70000</v>
      </c>
      <c r="H160" s="49">
        <f t="shared" ref="H160:L160" si="27">SUM(H150:H159)</f>
        <v>1</v>
      </c>
      <c r="I160" s="50">
        <f>SUM(I146:I159)</f>
        <v>70000</v>
      </c>
      <c r="J160" s="49">
        <f t="shared" si="27"/>
        <v>1</v>
      </c>
      <c r="K160" s="50">
        <f>SUM(K146:K159)</f>
        <v>70000</v>
      </c>
      <c r="L160" s="49">
        <f t="shared" si="27"/>
        <v>1</v>
      </c>
      <c r="M160" s="50">
        <f>SUM(M146:M159)</f>
        <v>70000</v>
      </c>
      <c r="N160" s="49">
        <f t="shared" si="23"/>
        <v>5</v>
      </c>
      <c r="O160" s="50">
        <f>SUM(O146:O159)</f>
        <v>350000</v>
      </c>
    </row>
    <row r="161" spans="1:15" ht="19.5" thickBot="1" x14ac:dyDescent="0.35">
      <c r="A161" s="60" t="s">
        <v>48</v>
      </c>
      <c r="B161" s="61"/>
      <c r="C161" s="62"/>
      <c r="D161" s="51">
        <f t="shared" ref="D161:O161" si="28">SUM(D160,D135,D113,D91,D66,D44,D20)</f>
        <v>82</v>
      </c>
      <c r="E161" s="52">
        <f t="shared" si="28"/>
        <v>6684640</v>
      </c>
      <c r="F161" s="51">
        <f t="shared" si="28"/>
        <v>80</v>
      </c>
      <c r="G161" s="52">
        <f t="shared" si="28"/>
        <v>8869640</v>
      </c>
      <c r="H161" s="51">
        <f t="shared" si="28"/>
        <v>78</v>
      </c>
      <c r="I161" s="52">
        <f t="shared" si="28"/>
        <v>6054640</v>
      </c>
      <c r="J161" s="51">
        <f t="shared" si="28"/>
        <v>78</v>
      </c>
      <c r="K161" s="52">
        <f t="shared" si="28"/>
        <v>5874640</v>
      </c>
      <c r="L161" s="51">
        <f t="shared" si="28"/>
        <v>77</v>
      </c>
      <c r="M161" s="52">
        <f t="shared" si="28"/>
        <v>6049560</v>
      </c>
      <c r="N161" s="51">
        <f t="shared" si="28"/>
        <v>395</v>
      </c>
      <c r="O161" s="52">
        <f t="shared" si="28"/>
        <v>33533120</v>
      </c>
    </row>
    <row r="168" spans="1:15" x14ac:dyDescent="0.3">
      <c r="O168" s="31">
        <v>48</v>
      </c>
    </row>
  </sheetData>
  <mergeCells count="117">
    <mergeCell ref="A88:C88"/>
    <mergeCell ref="A89:C89"/>
    <mergeCell ref="A111:C111"/>
    <mergeCell ref="A158:C158"/>
    <mergeCell ref="N5:O5"/>
    <mergeCell ref="A7:C7"/>
    <mergeCell ref="A8:C8"/>
    <mergeCell ref="A9:C9"/>
    <mergeCell ref="A10:C10"/>
    <mergeCell ref="A11:C11"/>
    <mergeCell ref="A18:C18"/>
    <mergeCell ref="A19:C19"/>
    <mergeCell ref="A20:C20"/>
    <mergeCell ref="A21:C21"/>
    <mergeCell ref="A22:C22"/>
    <mergeCell ref="A27:C27"/>
    <mergeCell ref="A12:C12"/>
    <mergeCell ref="A13:C13"/>
    <mergeCell ref="A14:C14"/>
    <mergeCell ref="A15:C15"/>
    <mergeCell ref="A16:C16"/>
    <mergeCell ref="A17:C17"/>
    <mergeCell ref="A31:C31"/>
    <mergeCell ref="A32:C32"/>
    <mergeCell ref="A2:O2"/>
    <mergeCell ref="A3:O3"/>
    <mergeCell ref="A4:O4"/>
    <mergeCell ref="A5:C5"/>
    <mergeCell ref="A6:C6"/>
    <mergeCell ref="D5:E5"/>
    <mergeCell ref="F5:G5"/>
    <mergeCell ref="H5:I5"/>
    <mergeCell ref="J5:K5"/>
    <mergeCell ref="L5:M5"/>
    <mergeCell ref="A34:C34"/>
    <mergeCell ref="A35:C35"/>
    <mergeCell ref="A36:C36"/>
    <mergeCell ref="A37:C37"/>
    <mergeCell ref="A33:C33"/>
    <mergeCell ref="A28:C28"/>
    <mergeCell ref="A29:C29"/>
    <mergeCell ref="A30:C30"/>
    <mergeCell ref="A54:C54"/>
    <mergeCell ref="A55:C55"/>
    <mergeCell ref="A56:C56"/>
    <mergeCell ref="A44:C44"/>
    <mergeCell ref="A38:C38"/>
    <mergeCell ref="A39:C39"/>
    <mergeCell ref="A40:C40"/>
    <mergeCell ref="A41:C41"/>
    <mergeCell ref="A42:C42"/>
    <mergeCell ref="A43:C43"/>
    <mergeCell ref="A63:C63"/>
    <mergeCell ref="A64:C64"/>
    <mergeCell ref="A65:C65"/>
    <mergeCell ref="A66:C66"/>
    <mergeCell ref="A57:C57"/>
    <mergeCell ref="A58:C58"/>
    <mergeCell ref="A59:C59"/>
    <mergeCell ref="A60:C60"/>
    <mergeCell ref="A61:C61"/>
    <mergeCell ref="A62:C62"/>
    <mergeCell ref="A82:C82"/>
    <mergeCell ref="A83:C83"/>
    <mergeCell ref="A84:C84"/>
    <mergeCell ref="A85:C85"/>
    <mergeCell ref="A86:C86"/>
    <mergeCell ref="A87:C87"/>
    <mergeCell ref="A77:C77"/>
    <mergeCell ref="A78:C78"/>
    <mergeCell ref="A79:C79"/>
    <mergeCell ref="A80:C80"/>
    <mergeCell ref="A81:C81"/>
    <mergeCell ref="A101:C101"/>
    <mergeCell ref="A102:C102"/>
    <mergeCell ref="A103:C103"/>
    <mergeCell ref="A104:C104"/>
    <mergeCell ref="A105:C105"/>
    <mergeCell ref="A106:C106"/>
    <mergeCell ref="A100:C100"/>
    <mergeCell ref="A90:C90"/>
    <mergeCell ref="A91:C91"/>
    <mergeCell ref="A130:C130"/>
    <mergeCell ref="A131:C131"/>
    <mergeCell ref="A123:C123"/>
    <mergeCell ref="A124:C124"/>
    <mergeCell ref="A125:C125"/>
    <mergeCell ref="A107:C107"/>
    <mergeCell ref="A108:C108"/>
    <mergeCell ref="A109:C109"/>
    <mergeCell ref="A110:C110"/>
    <mergeCell ref="A112:C112"/>
    <mergeCell ref="A113:C113"/>
    <mergeCell ref="N1:O1"/>
    <mergeCell ref="A159:C159"/>
    <mergeCell ref="A160:C160"/>
    <mergeCell ref="A148:C148"/>
    <mergeCell ref="A161:C161"/>
    <mergeCell ref="A152:C152"/>
    <mergeCell ref="A153:C153"/>
    <mergeCell ref="A154:C154"/>
    <mergeCell ref="A155:C155"/>
    <mergeCell ref="A156:C156"/>
    <mergeCell ref="A157:C157"/>
    <mergeCell ref="A146:C146"/>
    <mergeCell ref="A147:C147"/>
    <mergeCell ref="A149:C149"/>
    <mergeCell ref="A150:C150"/>
    <mergeCell ref="A151:C151"/>
    <mergeCell ref="A132:C132"/>
    <mergeCell ref="A133:C133"/>
    <mergeCell ref="A134:C134"/>
    <mergeCell ref="A135:C135"/>
    <mergeCell ref="A126:C126"/>
    <mergeCell ref="A127:C127"/>
    <mergeCell ref="A128:C128"/>
    <mergeCell ref="A129:C129"/>
  </mergeCells>
  <pageMargins left="0.11811023622047245" right="0.11811023622047245" top="0.19685039370078741" bottom="0.19685039370078741" header="0.19685039370078741" footer="0.19685039370078741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4"/>
  <sheetViews>
    <sheetView workbookViewId="0">
      <selection activeCell="F13" sqref="F13"/>
    </sheetView>
  </sheetViews>
  <sheetFormatPr defaultRowHeight="14.25" x14ac:dyDescent="0.2"/>
  <sheetData>
    <row r="1" spans="1:15" s="1" customFormat="1" ht="18.75" x14ac:dyDescent="0.3">
      <c r="N1" s="108" t="s">
        <v>49</v>
      </c>
      <c r="O1" s="109"/>
    </row>
    <row r="2" spans="1:15" s="1" customFormat="1" ht="18.75" x14ac:dyDescent="0.3">
      <c r="A2" s="112" t="s">
        <v>50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</row>
    <row r="3" spans="1:15" s="1" customFormat="1" ht="18.75" x14ac:dyDescent="0.3">
      <c r="A3" s="112" t="s">
        <v>2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</row>
    <row r="4" spans="1:15" s="1" customFormat="1" ht="21.75" x14ac:dyDescent="0.5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</row>
    <row r="5" spans="1:15" s="1" customFormat="1" ht="18.75" x14ac:dyDescent="0.3">
      <c r="A5" s="102"/>
      <c r="B5" s="103"/>
      <c r="C5" s="104"/>
      <c r="D5" s="94" t="s">
        <v>3</v>
      </c>
      <c r="E5" s="94"/>
      <c r="F5" s="94" t="s">
        <v>5</v>
      </c>
      <c r="G5" s="94"/>
      <c r="H5" s="94" t="s">
        <v>6</v>
      </c>
      <c r="I5" s="94"/>
      <c r="J5" s="94" t="s">
        <v>7</v>
      </c>
      <c r="K5" s="94"/>
      <c r="L5" s="94" t="s">
        <v>8</v>
      </c>
      <c r="M5" s="94"/>
      <c r="N5" s="94" t="s">
        <v>4</v>
      </c>
      <c r="O5" s="94"/>
    </row>
    <row r="6" spans="1:15" s="1" customFormat="1" ht="18.75" x14ac:dyDescent="0.3">
      <c r="A6" s="95" t="s">
        <v>14</v>
      </c>
      <c r="B6" s="96"/>
      <c r="C6" s="97"/>
      <c r="D6" s="6" t="s">
        <v>10</v>
      </c>
      <c r="E6" s="6" t="s">
        <v>12</v>
      </c>
      <c r="F6" s="6" t="s">
        <v>10</v>
      </c>
      <c r="G6" s="6" t="s">
        <v>12</v>
      </c>
      <c r="H6" s="6" t="s">
        <v>10</v>
      </c>
      <c r="I6" s="6" t="s">
        <v>12</v>
      </c>
      <c r="J6" s="6" t="s">
        <v>10</v>
      </c>
      <c r="K6" s="6" t="s">
        <v>12</v>
      </c>
      <c r="L6" s="6" t="s">
        <v>10</v>
      </c>
      <c r="M6" s="6" t="s">
        <v>12</v>
      </c>
      <c r="N6" s="6" t="s">
        <v>10</v>
      </c>
      <c r="O6" s="6" t="s">
        <v>12</v>
      </c>
    </row>
    <row r="7" spans="1:15" s="1" customFormat="1" ht="18.75" x14ac:dyDescent="0.3">
      <c r="A7" s="98"/>
      <c r="B7" s="99"/>
      <c r="C7" s="99"/>
      <c r="D7" s="24" t="s">
        <v>11</v>
      </c>
      <c r="E7" s="8" t="s">
        <v>13</v>
      </c>
      <c r="F7" s="24" t="s">
        <v>11</v>
      </c>
      <c r="G7" s="24" t="s">
        <v>13</v>
      </c>
      <c r="H7" s="24" t="s">
        <v>11</v>
      </c>
      <c r="I7" s="24" t="s">
        <v>13</v>
      </c>
      <c r="J7" s="24" t="s">
        <v>11</v>
      </c>
      <c r="K7" s="24" t="s">
        <v>13</v>
      </c>
      <c r="L7" s="24" t="s">
        <v>11</v>
      </c>
      <c r="M7" s="24" t="s">
        <v>13</v>
      </c>
      <c r="N7" s="24" t="s">
        <v>11</v>
      </c>
      <c r="O7" s="24" t="s">
        <v>13</v>
      </c>
    </row>
    <row r="8" spans="1:15" s="1" customFormat="1" ht="18.75" x14ac:dyDescent="0.3">
      <c r="A8" s="90" t="s">
        <v>15</v>
      </c>
      <c r="B8" s="91"/>
      <c r="C8" s="91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spans="1:15" s="1" customFormat="1" ht="18.75" x14ac:dyDescent="0.3">
      <c r="A9" s="92" t="s">
        <v>22</v>
      </c>
      <c r="B9" s="93"/>
      <c r="C9" s="9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</row>
    <row r="10" spans="1:15" s="1" customFormat="1" ht="18.75" x14ac:dyDescent="0.3">
      <c r="A10" s="110" t="s">
        <v>33</v>
      </c>
      <c r="B10" s="111"/>
      <c r="C10" s="111"/>
      <c r="D10" s="22"/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</row>
    <row r="11" spans="1:15" s="1" customFormat="1" ht="18.75" x14ac:dyDescent="0.3">
      <c r="A11" s="89" t="s">
        <v>23</v>
      </c>
      <c r="B11" s="89"/>
      <c r="C11" s="89"/>
      <c r="D11" s="30"/>
      <c r="E11" s="22"/>
      <c r="F11" s="22"/>
      <c r="G11" s="22"/>
      <c r="H11" s="22"/>
      <c r="I11" s="22"/>
      <c r="J11" s="22"/>
      <c r="K11" s="22"/>
      <c r="L11" s="22"/>
      <c r="M11" s="22"/>
      <c r="N11" s="22">
        <f>SUM(D11+F11+H11+J11+L11)</f>
        <v>0</v>
      </c>
      <c r="O11" s="22">
        <f>SUM(E11+G11+I11+K11+M11)</f>
        <v>0</v>
      </c>
    </row>
    <row r="12" spans="1:15" s="1" customFormat="1" ht="18.75" x14ac:dyDescent="0.3">
      <c r="A12" s="89" t="s">
        <v>24</v>
      </c>
      <c r="B12" s="89"/>
      <c r="C12" s="89"/>
      <c r="D12" s="4"/>
      <c r="E12" s="2"/>
      <c r="F12" s="2"/>
      <c r="G12" s="2"/>
      <c r="H12" s="2"/>
      <c r="I12" s="2"/>
      <c r="J12" s="2"/>
      <c r="K12" s="2"/>
      <c r="L12" s="2"/>
      <c r="M12" s="2"/>
      <c r="N12" s="2">
        <f t="shared" ref="N12:N20" si="0">SUM(D12+F12+H12+J12+L12)</f>
        <v>0</v>
      </c>
      <c r="O12" s="2">
        <f t="shared" ref="O12:O20" si="1">SUM(E12+G12+I12+K12+M12)</f>
        <v>0</v>
      </c>
    </row>
    <row r="13" spans="1:15" s="1" customFormat="1" ht="18.75" x14ac:dyDescent="0.3">
      <c r="A13" s="89" t="s">
        <v>25</v>
      </c>
      <c r="B13" s="89"/>
      <c r="C13" s="89"/>
      <c r="D13" s="4"/>
      <c r="E13" s="2"/>
      <c r="F13" s="2"/>
      <c r="G13" s="2"/>
      <c r="H13" s="2"/>
      <c r="I13" s="2"/>
      <c r="J13" s="2"/>
      <c r="K13" s="2"/>
      <c r="L13" s="2"/>
      <c r="M13" s="2"/>
      <c r="N13" s="2">
        <f t="shared" si="0"/>
        <v>0</v>
      </c>
      <c r="O13" s="2">
        <f t="shared" si="1"/>
        <v>0</v>
      </c>
    </row>
    <row r="14" spans="1:15" s="1" customFormat="1" ht="18.75" x14ac:dyDescent="0.3">
      <c r="A14" s="89" t="s">
        <v>26</v>
      </c>
      <c r="B14" s="89"/>
      <c r="C14" s="89"/>
      <c r="D14" s="4"/>
      <c r="E14" s="2"/>
      <c r="F14" s="2"/>
      <c r="G14" s="2"/>
      <c r="H14" s="2"/>
      <c r="I14" s="2"/>
      <c r="J14" s="2"/>
      <c r="K14" s="2"/>
      <c r="L14" s="2"/>
      <c r="M14" s="2"/>
      <c r="N14" s="2">
        <f t="shared" si="0"/>
        <v>0</v>
      </c>
      <c r="O14" s="2">
        <f t="shared" si="1"/>
        <v>0</v>
      </c>
    </row>
    <row r="15" spans="1:15" s="1" customFormat="1" ht="18.75" x14ac:dyDescent="0.3">
      <c r="A15" s="89" t="s">
        <v>27</v>
      </c>
      <c r="B15" s="89"/>
      <c r="C15" s="89"/>
      <c r="D15" s="4"/>
      <c r="E15" s="2"/>
      <c r="F15" s="2"/>
      <c r="G15" s="2"/>
      <c r="H15" s="2"/>
      <c r="I15" s="2"/>
      <c r="J15" s="2"/>
      <c r="K15" s="2"/>
      <c r="L15" s="2"/>
      <c r="M15" s="2"/>
      <c r="N15" s="2">
        <f t="shared" si="0"/>
        <v>0</v>
      </c>
      <c r="O15" s="2">
        <f t="shared" si="1"/>
        <v>0</v>
      </c>
    </row>
    <row r="16" spans="1:15" s="1" customFormat="1" ht="18.75" x14ac:dyDescent="0.3">
      <c r="A16" s="89" t="s">
        <v>28</v>
      </c>
      <c r="B16" s="89"/>
      <c r="C16" s="89"/>
      <c r="D16" s="4"/>
      <c r="E16" s="2"/>
      <c r="F16" s="2"/>
      <c r="G16" s="2"/>
      <c r="H16" s="2"/>
      <c r="I16" s="2"/>
      <c r="J16" s="2"/>
      <c r="K16" s="2"/>
      <c r="L16" s="2"/>
      <c r="M16" s="2"/>
      <c r="N16" s="2">
        <f t="shared" si="0"/>
        <v>0</v>
      </c>
      <c r="O16" s="2">
        <f t="shared" si="1"/>
        <v>0</v>
      </c>
    </row>
    <row r="17" spans="1:15" s="1" customFormat="1" ht="18.75" x14ac:dyDescent="0.3">
      <c r="A17" s="89" t="s">
        <v>29</v>
      </c>
      <c r="B17" s="89"/>
      <c r="C17" s="89"/>
      <c r="D17" s="4"/>
      <c r="E17" s="2"/>
      <c r="F17" s="2"/>
      <c r="G17" s="2"/>
      <c r="H17" s="2"/>
      <c r="I17" s="2"/>
      <c r="J17" s="2"/>
      <c r="K17" s="2"/>
      <c r="L17" s="2"/>
      <c r="M17" s="2"/>
      <c r="N17" s="2">
        <f t="shared" si="0"/>
        <v>0</v>
      </c>
      <c r="O17" s="2">
        <f t="shared" si="1"/>
        <v>0</v>
      </c>
    </row>
    <row r="18" spans="1:15" s="1" customFormat="1" ht="18.75" x14ac:dyDescent="0.3">
      <c r="A18" s="89" t="s">
        <v>30</v>
      </c>
      <c r="B18" s="89"/>
      <c r="C18" s="89"/>
      <c r="D18" s="4"/>
      <c r="E18" s="2"/>
      <c r="F18" s="2"/>
      <c r="G18" s="2"/>
      <c r="H18" s="2"/>
      <c r="I18" s="2"/>
      <c r="J18" s="2"/>
      <c r="K18" s="2"/>
      <c r="L18" s="2"/>
      <c r="M18" s="2"/>
      <c r="N18" s="2">
        <f t="shared" si="0"/>
        <v>0</v>
      </c>
      <c r="O18" s="2">
        <f t="shared" si="1"/>
        <v>0</v>
      </c>
    </row>
    <row r="19" spans="1:15" s="1" customFormat="1" ht="18.75" x14ac:dyDescent="0.3">
      <c r="A19" s="89" t="s">
        <v>31</v>
      </c>
      <c r="B19" s="89"/>
      <c r="C19" s="89"/>
      <c r="D19" s="4"/>
      <c r="E19" s="2"/>
      <c r="F19" s="2"/>
      <c r="G19" s="2"/>
      <c r="H19" s="2"/>
      <c r="I19" s="2"/>
      <c r="J19" s="2"/>
      <c r="K19" s="2"/>
      <c r="L19" s="2"/>
      <c r="M19" s="2"/>
      <c r="N19" s="2">
        <f t="shared" si="0"/>
        <v>0</v>
      </c>
      <c r="O19" s="2">
        <f t="shared" si="1"/>
        <v>0</v>
      </c>
    </row>
    <row r="20" spans="1:15" s="1" customFormat="1" ht="18.75" x14ac:dyDescent="0.3">
      <c r="A20" s="101" t="s">
        <v>32</v>
      </c>
      <c r="B20" s="101"/>
      <c r="C20" s="101"/>
      <c r="D20" s="5">
        <f>SUM(D11:D19)</f>
        <v>0</v>
      </c>
      <c r="E20" s="5">
        <f>SUM(E11:E19)</f>
        <v>0</v>
      </c>
      <c r="F20" s="5">
        <f>SUM(F11:F19)</f>
        <v>0</v>
      </c>
      <c r="G20" s="5">
        <f>SUM(G1:G11)</f>
        <v>0</v>
      </c>
      <c r="H20" s="5">
        <f>SUM(H11:H19)</f>
        <v>0</v>
      </c>
      <c r="I20" s="5">
        <f>SUM(I11:I19)</f>
        <v>0</v>
      </c>
      <c r="J20" s="5">
        <f>SUM(J11:J19)</f>
        <v>0</v>
      </c>
      <c r="K20" s="5">
        <f>SUM(K11:K19)</f>
        <v>0</v>
      </c>
      <c r="L20" s="5">
        <f>SUM(L10:L19)</f>
        <v>0</v>
      </c>
      <c r="M20" s="5">
        <f>SUM(M11:M19)</f>
        <v>0</v>
      </c>
      <c r="N20" s="2">
        <f t="shared" si="0"/>
        <v>0</v>
      </c>
      <c r="O20" s="2">
        <f t="shared" si="1"/>
        <v>0</v>
      </c>
    </row>
    <row r="21" spans="1:15" s="1" customFormat="1" ht="18.75" x14ac:dyDescent="0.3">
      <c r="A21" s="107"/>
      <c r="B21" s="107"/>
      <c r="C21" s="107"/>
    </row>
    <row r="22" spans="1:15" s="1" customFormat="1" ht="18.75" x14ac:dyDescent="0.3">
      <c r="A22" s="107"/>
      <c r="B22" s="107"/>
      <c r="C22" s="107"/>
    </row>
    <row r="23" spans="1:15" s="1" customFormat="1" ht="18.75" x14ac:dyDescent="0.3">
      <c r="A23" s="107"/>
      <c r="B23" s="107"/>
      <c r="C23" s="107"/>
    </row>
    <row r="24" spans="1:15" s="1" customFormat="1" ht="18.75" x14ac:dyDescent="0.3">
      <c r="A24" s="107"/>
      <c r="B24" s="107"/>
      <c r="C24" s="107"/>
    </row>
    <row r="25" spans="1:15" s="1" customFormat="1" ht="18.75" x14ac:dyDescent="0.3">
      <c r="A25" s="107"/>
      <c r="B25" s="107"/>
      <c r="C25" s="107"/>
    </row>
    <row r="26" spans="1:15" s="1" customFormat="1" ht="18.75" x14ac:dyDescent="0.3">
      <c r="A26" s="107"/>
      <c r="B26" s="107"/>
      <c r="C26" s="107"/>
    </row>
    <row r="27" spans="1:15" s="1" customFormat="1" ht="18.75" x14ac:dyDescent="0.3">
      <c r="A27" s="102"/>
      <c r="B27" s="103"/>
      <c r="C27" s="104"/>
      <c r="D27" s="94" t="s">
        <v>3</v>
      </c>
      <c r="E27" s="94"/>
      <c r="F27" s="94" t="s">
        <v>5</v>
      </c>
      <c r="G27" s="94"/>
      <c r="H27" s="94" t="s">
        <v>6</v>
      </c>
      <c r="I27" s="94"/>
      <c r="J27" s="94" t="s">
        <v>7</v>
      </c>
      <c r="K27" s="94"/>
      <c r="L27" s="94" t="s">
        <v>8</v>
      </c>
      <c r="M27" s="94"/>
      <c r="N27" s="94" t="s">
        <v>4</v>
      </c>
      <c r="O27" s="94"/>
    </row>
    <row r="28" spans="1:15" s="1" customFormat="1" ht="18.75" x14ac:dyDescent="0.3">
      <c r="A28" s="95" t="s">
        <v>14</v>
      </c>
      <c r="B28" s="96"/>
      <c r="C28" s="97"/>
      <c r="D28" s="6" t="s">
        <v>10</v>
      </c>
      <c r="E28" s="6" t="s">
        <v>12</v>
      </c>
      <c r="F28" s="6" t="s">
        <v>10</v>
      </c>
      <c r="G28" s="6" t="s">
        <v>12</v>
      </c>
      <c r="H28" s="6" t="s">
        <v>10</v>
      </c>
      <c r="I28" s="6" t="s">
        <v>12</v>
      </c>
      <c r="J28" s="6" t="s">
        <v>10</v>
      </c>
      <c r="K28" s="6" t="s">
        <v>12</v>
      </c>
      <c r="L28" s="6" t="s">
        <v>10</v>
      </c>
      <c r="M28" s="6" t="s">
        <v>12</v>
      </c>
      <c r="N28" s="6" t="s">
        <v>10</v>
      </c>
      <c r="O28" s="6" t="s">
        <v>12</v>
      </c>
    </row>
    <row r="29" spans="1:15" s="1" customFormat="1" ht="18.75" x14ac:dyDescent="0.3">
      <c r="A29" s="98"/>
      <c r="B29" s="99"/>
      <c r="C29" s="100"/>
      <c r="D29" s="24" t="s">
        <v>11</v>
      </c>
      <c r="E29" s="24" t="s">
        <v>13</v>
      </c>
      <c r="F29" s="24" t="s">
        <v>11</v>
      </c>
      <c r="G29" s="24" t="s">
        <v>13</v>
      </c>
      <c r="H29" s="24" t="s">
        <v>11</v>
      </c>
      <c r="I29" s="24" t="s">
        <v>13</v>
      </c>
      <c r="J29" s="24" t="s">
        <v>11</v>
      </c>
      <c r="K29" s="24" t="s">
        <v>13</v>
      </c>
      <c r="L29" s="24" t="s">
        <v>11</v>
      </c>
      <c r="M29" s="24" t="s">
        <v>13</v>
      </c>
      <c r="N29" s="24" t="s">
        <v>11</v>
      </c>
      <c r="O29" s="24" t="s">
        <v>13</v>
      </c>
    </row>
    <row r="30" spans="1:15" s="1" customFormat="1" ht="18.75" x14ac:dyDescent="0.3">
      <c r="A30" s="90" t="s">
        <v>16</v>
      </c>
      <c r="B30" s="91"/>
      <c r="C30" s="91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 s="1" customFormat="1" ht="18.75" x14ac:dyDescent="0.3">
      <c r="A31" s="92" t="s">
        <v>34</v>
      </c>
      <c r="B31" s="93"/>
      <c r="C31" s="9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</row>
    <row r="32" spans="1:15" s="1" customFormat="1" ht="18.75" x14ac:dyDescent="0.3">
      <c r="A32" s="92" t="s">
        <v>35</v>
      </c>
      <c r="B32" s="93"/>
      <c r="C32" s="9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</row>
    <row r="33" spans="1:15" s="1" customFormat="1" ht="18.75" x14ac:dyDescent="0.3">
      <c r="A33" s="105" t="s">
        <v>36</v>
      </c>
      <c r="B33" s="106"/>
      <c r="C33" s="106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</row>
    <row r="34" spans="1:15" s="1" customFormat="1" ht="18.75" x14ac:dyDescent="0.3">
      <c r="A34" s="89" t="s">
        <v>23</v>
      </c>
      <c r="B34" s="89"/>
      <c r="C34" s="89"/>
      <c r="D34" s="30"/>
      <c r="E34" s="22"/>
      <c r="F34" s="22"/>
      <c r="G34" s="22"/>
      <c r="H34" s="22"/>
      <c r="I34" s="22"/>
      <c r="J34" s="22"/>
      <c r="K34" s="22"/>
      <c r="L34" s="22"/>
      <c r="M34" s="22"/>
      <c r="N34" s="22">
        <f>SUM(D34+F34+H34+J34+L34)</f>
        <v>0</v>
      </c>
      <c r="O34" s="22">
        <f>SUM(E34+G34+I34+K34+M34)</f>
        <v>0</v>
      </c>
    </row>
    <row r="35" spans="1:15" s="1" customFormat="1" ht="18.75" x14ac:dyDescent="0.3">
      <c r="A35" s="89" t="s">
        <v>24</v>
      </c>
      <c r="B35" s="89"/>
      <c r="C35" s="89"/>
      <c r="D35" s="4"/>
      <c r="E35" s="2"/>
      <c r="F35" s="2"/>
      <c r="G35" s="2"/>
      <c r="H35" s="2"/>
      <c r="I35" s="2"/>
      <c r="J35" s="2"/>
      <c r="K35" s="2"/>
      <c r="L35" s="2"/>
      <c r="M35" s="2"/>
      <c r="N35" s="2">
        <f t="shared" ref="N35:N43" si="2">SUM(D35+F35+H35+J35+L35)</f>
        <v>0</v>
      </c>
      <c r="O35" s="2">
        <f t="shared" ref="O35:O43" si="3">SUM(E35+G35+I35+K35+M35)</f>
        <v>0</v>
      </c>
    </row>
    <row r="36" spans="1:15" s="1" customFormat="1" ht="18.75" x14ac:dyDescent="0.3">
      <c r="A36" s="89" t="s">
        <v>25</v>
      </c>
      <c r="B36" s="89"/>
      <c r="C36" s="89"/>
      <c r="D36" s="4"/>
      <c r="E36" s="2"/>
      <c r="F36" s="2"/>
      <c r="G36" s="2"/>
      <c r="H36" s="2"/>
      <c r="I36" s="2"/>
      <c r="J36" s="2"/>
      <c r="K36" s="2"/>
      <c r="L36" s="2"/>
      <c r="M36" s="2"/>
      <c r="N36" s="2">
        <f t="shared" si="2"/>
        <v>0</v>
      </c>
      <c r="O36" s="2">
        <f t="shared" si="3"/>
        <v>0</v>
      </c>
    </row>
    <row r="37" spans="1:15" s="1" customFormat="1" ht="18.75" x14ac:dyDescent="0.3">
      <c r="A37" s="89" t="s">
        <v>26</v>
      </c>
      <c r="B37" s="89"/>
      <c r="C37" s="89"/>
      <c r="D37" s="4"/>
      <c r="E37" s="2"/>
      <c r="F37" s="2"/>
      <c r="G37" s="2"/>
      <c r="H37" s="2"/>
      <c r="I37" s="2"/>
      <c r="J37" s="2"/>
      <c r="K37" s="2"/>
      <c r="L37" s="2"/>
      <c r="M37" s="2"/>
      <c r="N37" s="2">
        <f t="shared" si="2"/>
        <v>0</v>
      </c>
      <c r="O37" s="2">
        <f t="shared" si="3"/>
        <v>0</v>
      </c>
    </row>
    <row r="38" spans="1:15" s="1" customFormat="1" ht="18.75" x14ac:dyDescent="0.3">
      <c r="A38" s="89" t="s">
        <v>27</v>
      </c>
      <c r="B38" s="89"/>
      <c r="C38" s="89"/>
      <c r="D38" s="4"/>
      <c r="E38" s="2"/>
      <c r="F38" s="2"/>
      <c r="G38" s="2"/>
      <c r="H38" s="2"/>
      <c r="I38" s="2"/>
      <c r="J38" s="2"/>
      <c r="K38" s="2"/>
      <c r="L38" s="2"/>
      <c r="M38" s="2"/>
      <c r="N38" s="2">
        <f t="shared" si="2"/>
        <v>0</v>
      </c>
      <c r="O38" s="2">
        <f t="shared" si="3"/>
        <v>0</v>
      </c>
    </row>
    <row r="39" spans="1:15" s="1" customFormat="1" ht="18.75" x14ac:dyDescent="0.3">
      <c r="A39" s="89" t="s">
        <v>28</v>
      </c>
      <c r="B39" s="89"/>
      <c r="C39" s="89"/>
      <c r="D39" s="4"/>
      <c r="E39" s="2"/>
      <c r="F39" s="2"/>
      <c r="G39" s="2"/>
      <c r="H39" s="2"/>
      <c r="I39" s="2"/>
      <c r="J39" s="2"/>
      <c r="K39" s="2"/>
      <c r="L39" s="2"/>
      <c r="M39" s="2"/>
      <c r="N39" s="2">
        <f t="shared" si="2"/>
        <v>0</v>
      </c>
      <c r="O39" s="2">
        <f t="shared" si="3"/>
        <v>0</v>
      </c>
    </row>
    <row r="40" spans="1:15" s="1" customFormat="1" ht="18.75" x14ac:dyDescent="0.3">
      <c r="A40" s="89" t="s">
        <v>29</v>
      </c>
      <c r="B40" s="89"/>
      <c r="C40" s="89"/>
      <c r="D40" s="4"/>
      <c r="E40" s="2"/>
      <c r="F40" s="2"/>
      <c r="G40" s="2"/>
      <c r="H40" s="2"/>
      <c r="I40" s="2"/>
      <c r="J40" s="2"/>
      <c r="K40" s="2"/>
      <c r="L40" s="2"/>
      <c r="M40" s="2"/>
      <c r="N40" s="2">
        <f t="shared" si="2"/>
        <v>0</v>
      </c>
      <c r="O40" s="2">
        <f t="shared" si="3"/>
        <v>0</v>
      </c>
    </row>
    <row r="41" spans="1:15" s="1" customFormat="1" ht="18.75" x14ac:dyDescent="0.3">
      <c r="A41" s="89" t="s">
        <v>30</v>
      </c>
      <c r="B41" s="89"/>
      <c r="C41" s="89"/>
      <c r="D41" s="4"/>
      <c r="E41" s="2"/>
      <c r="F41" s="2"/>
      <c r="G41" s="2"/>
      <c r="H41" s="2"/>
      <c r="I41" s="2"/>
      <c r="J41" s="2"/>
      <c r="K41" s="2"/>
      <c r="L41" s="2"/>
      <c r="M41" s="2"/>
      <c r="N41" s="2">
        <f t="shared" si="2"/>
        <v>0</v>
      </c>
      <c r="O41" s="2">
        <f t="shared" si="3"/>
        <v>0</v>
      </c>
    </row>
    <row r="42" spans="1:15" s="1" customFormat="1" ht="18.75" x14ac:dyDescent="0.3">
      <c r="A42" s="89" t="s">
        <v>31</v>
      </c>
      <c r="B42" s="89"/>
      <c r="C42" s="89"/>
      <c r="D42" s="4"/>
      <c r="E42" s="2"/>
      <c r="F42" s="2"/>
      <c r="G42" s="2"/>
      <c r="H42" s="2"/>
      <c r="I42" s="2"/>
      <c r="J42" s="2"/>
      <c r="K42" s="2"/>
      <c r="L42" s="2"/>
      <c r="M42" s="2"/>
      <c r="N42" s="2">
        <f t="shared" si="2"/>
        <v>0</v>
      </c>
      <c r="O42" s="2">
        <f t="shared" si="3"/>
        <v>0</v>
      </c>
    </row>
    <row r="43" spans="1:15" s="1" customFormat="1" ht="18.75" x14ac:dyDescent="0.3">
      <c r="A43" s="101" t="s">
        <v>32</v>
      </c>
      <c r="B43" s="101"/>
      <c r="C43" s="101"/>
      <c r="D43" s="5">
        <f>SUM(D34:D42)</f>
        <v>0</v>
      </c>
      <c r="E43" s="5">
        <f>SUM(E34:E42)</f>
        <v>0</v>
      </c>
      <c r="F43" s="5">
        <f>SUM(F34:F42)</f>
        <v>0</v>
      </c>
      <c r="G43" s="5">
        <f>SUM(G23:G34)</f>
        <v>0</v>
      </c>
      <c r="H43" s="5">
        <f>SUM(H34:H42)</f>
        <v>0</v>
      </c>
      <c r="I43" s="5">
        <f>SUM(I34:I42)</f>
        <v>0</v>
      </c>
      <c r="J43" s="5">
        <f>SUM(J34:J42)</f>
        <v>0</v>
      </c>
      <c r="K43" s="5">
        <f>SUM(K34:K42)</f>
        <v>0</v>
      </c>
      <c r="L43" s="5">
        <f>SUM(L33:L42)</f>
        <v>0</v>
      </c>
      <c r="M43" s="5">
        <f>SUM(M34:M42)</f>
        <v>0</v>
      </c>
      <c r="N43" s="2">
        <f t="shared" si="2"/>
        <v>0</v>
      </c>
      <c r="O43" s="2">
        <f t="shared" si="3"/>
        <v>0</v>
      </c>
    </row>
    <row r="44" spans="1:15" s="1" customFormat="1" ht="18.75" x14ac:dyDescent="0.3"/>
    <row r="45" spans="1:15" s="1" customFormat="1" ht="18.75" x14ac:dyDescent="0.3"/>
    <row r="46" spans="1:15" s="1" customFormat="1" ht="18.75" x14ac:dyDescent="0.3"/>
    <row r="47" spans="1:15" s="1" customFormat="1" ht="18.75" x14ac:dyDescent="0.3"/>
    <row r="48" spans="1:15" s="1" customFormat="1" ht="18.75" x14ac:dyDescent="0.3"/>
    <row r="49" spans="1:15" s="1" customFormat="1" ht="18.75" x14ac:dyDescent="0.3"/>
    <row r="50" spans="1:15" s="1" customFormat="1" ht="18.75" x14ac:dyDescent="0.3"/>
    <row r="51" spans="1:15" s="1" customFormat="1" ht="18.75" x14ac:dyDescent="0.3"/>
    <row r="52" spans="1:15" s="1" customFormat="1" ht="18.75" x14ac:dyDescent="0.3"/>
    <row r="53" spans="1:15" s="1" customFormat="1" ht="18.75" x14ac:dyDescent="0.3">
      <c r="A53" s="102"/>
      <c r="B53" s="103"/>
      <c r="C53" s="104"/>
      <c r="D53" s="94" t="s">
        <v>3</v>
      </c>
      <c r="E53" s="94"/>
      <c r="F53" s="94" t="s">
        <v>5</v>
      </c>
      <c r="G53" s="94"/>
      <c r="H53" s="94" t="s">
        <v>6</v>
      </c>
      <c r="I53" s="94"/>
      <c r="J53" s="94" t="s">
        <v>7</v>
      </c>
      <c r="K53" s="94"/>
      <c r="L53" s="94" t="s">
        <v>8</v>
      </c>
      <c r="M53" s="94"/>
      <c r="N53" s="94" t="s">
        <v>4</v>
      </c>
      <c r="O53" s="94"/>
    </row>
    <row r="54" spans="1:15" s="1" customFormat="1" ht="18.75" x14ac:dyDescent="0.3">
      <c r="A54" s="95" t="s">
        <v>14</v>
      </c>
      <c r="B54" s="96"/>
      <c r="C54" s="97"/>
      <c r="D54" s="6" t="s">
        <v>10</v>
      </c>
      <c r="E54" s="6" t="s">
        <v>12</v>
      </c>
      <c r="F54" s="6" t="s">
        <v>10</v>
      </c>
      <c r="G54" s="6" t="s">
        <v>12</v>
      </c>
      <c r="H54" s="6" t="s">
        <v>10</v>
      </c>
      <c r="I54" s="6" t="s">
        <v>12</v>
      </c>
      <c r="J54" s="6" t="s">
        <v>10</v>
      </c>
      <c r="K54" s="6" t="s">
        <v>12</v>
      </c>
      <c r="L54" s="6" t="s">
        <v>10</v>
      </c>
      <c r="M54" s="6" t="s">
        <v>12</v>
      </c>
      <c r="N54" s="6" t="s">
        <v>10</v>
      </c>
      <c r="O54" s="6" t="s">
        <v>12</v>
      </c>
    </row>
    <row r="55" spans="1:15" s="1" customFormat="1" ht="18.75" x14ac:dyDescent="0.3">
      <c r="A55" s="98"/>
      <c r="B55" s="99"/>
      <c r="C55" s="100"/>
      <c r="D55" s="24" t="s">
        <v>11</v>
      </c>
      <c r="E55" s="24" t="s">
        <v>13</v>
      </c>
      <c r="F55" s="24" t="s">
        <v>11</v>
      </c>
      <c r="G55" s="24" t="s">
        <v>13</v>
      </c>
      <c r="H55" s="24" t="s">
        <v>11</v>
      </c>
      <c r="I55" s="24" t="s">
        <v>13</v>
      </c>
      <c r="J55" s="24" t="s">
        <v>11</v>
      </c>
      <c r="K55" s="24" t="s">
        <v>13</v>
      </c>
      <c r="L55" s="24" t="s">
        <v>11</v>
      </c>
      <c r="M55" s="24" t="s">
        <v>13</v>
      </c>
      <c r="N55" s="24" t="s">
        <v>11</v>
      </c>
      <c r="O55" s="24" t="s">
        <v>13</v>
      </c>
    </row>
    <row r="56" spans="1:15" s="1" customFormat="1" ht="18.75" x14ac:dyDescent="0.3">
      <c r="A56" s="90" t="s">
        <v>17</v>
      </c>
      <c r="B56" s="91"/>
      <c r="C56" s="91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</row>
    <row r="57" spans="1:15" s="1" customFormat="1" ht="18.75" x14ac:dyDescent="0.3">
      <c r="A57" s="92" t="s">
        <v>37</v>
      </c>
      <c r="B57" s="93"/>
      <c r="C57" s="9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</row>
    <row r="58" spans="1:15" s="1" customFormat="1" ht="18.75" x14ac:dyDescent="0.3">
      <c r="A58" s="92" t="s">
        <v>38</v>
      </c>
      <c r="B58" s="93"/>
      <c r="C58" s="93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</row>
    <row r="59" spans="1:15" s="1" customFormat="1" ht="18.75" x14ac:dyDescent="0.3">
      <c r="A59" s="89" t="s">
        <v>23</v>
      </c>
      <c r="B59" s="89"/>
      <c r="C59" s="89"/>
      <c r="D59" s="30"/>
      <c r="E59" s="22"/>
      <c r="F59" s="22"/>
      <c r="G59" s="22"/>
      <c r="H59" s="22"/>
      <c r="I59" s="22"/>
      <c r="J59" s="22"/>
      <c r="K59" s="22"/>
      <c r="L59" s="22"/>
      <c r="M59" s="22"/>
      <c r="N59" s="22">
        <f>SUM(D59+F59+H59+J59+L59)</f>
        <v>0</v>
      </c>
      <c r="O59" s="22">
        <f>SUM(E59+G59+I59+K59+M59)</f>
        <v>0</v>
      </c>
    </row>
    <row r="60" spans="1:15" s="1" customFormat="1" ht="18.75" x14ac:dyDescent="0.3">
      <c r="A60" s="89" t="s">
        <v>24</v>
      </c>
      <c r="B60" s="89"/>
      <c r="C60" s="89"/>
      <c r="D60" s="4"/>
      <c r="E60" s="2"/>
      <c r="F60" s="2"/>
      <c r="G60" s="2"/>
      <c r="H60" s="2"/>
      <c r="I60" s="2"/>
      <c r="J60" s="2"/>
      <c r="K60" s="2"/>
      <c r="L60" s="2"/>
      <c r="M60" s="2"/>
      <c r="N60" s="2">
        <f t="shared" ref="N60:N68" si="4">SUM(D60+F60+H60+J60+L60)</f>
        <v>0</v>
      </c>
      <c r="O60" s="2">
        <f t="shared" ref="O60:O68" si="5">SUM(E60+G60+I60+K60+M60)</f>
        <v>0</v>
      </c>
    </row>
    <row r="61" spans="1:15" s="1" customFormat="1" ht="18.75" x14ac:dyDescent="0.3">
      <c r="A61" s="89" t="s">
        <v>25</v>
      </c>
      <c r="B61" s="89"/>
      <c r="C61" s="89"/>
      <c r="D61" s="4"/>
      <c r="E61" s="2"/>
      <c r="F61" s="2"/>
      <c r="G61" s="2"/>
      <c r="H61" s="2"/>
      <c r="I61" s="2"/>
      <c r="J61" s="2"/>
      <c r="K61" s="2"/>
      <c r="L61" s="2"/>
      <c r="M61" s="2"/>
      <c r="N61" s="2">
        <f t="shared" si="4"/>
        <v>0</v>
      </c>
      <c r="O61" s="2">
        <f t="shared" si="5"/>
        <v>0</v>
      </c>
    </row>
    <row r="62" spans="1:15" s="1" customFormat="1" ht="18.75" x14ac:dyDescent="0.3">
      <c r="A62" s="89" t="s">
        <v>26</v>
      </c>
      <c r="B62" s="89"/>
      <c r="C62" s="89"/>
      <c r="D62" s="4"/>
      <c r="E62" s="2"/>
      <c r="F62" s="2"/>
      <c r="G62" s="2"/>
      <c r="H62" s="2"/>
      <c r="I62" s="2"/>
      <c r="J62" s="2"/>
      <c r="K62" s="2"/>
      <c r="L62" s="2"/>
      <c r="M62" s="2"/>
      <c r="N62" s="2">
        <f t="shared" si="4"/>
        <v>0</v>
      </c>
      <c r="O62" s="2">
        <f t="shared" si="5"/>
        <v>0</v>
      </c>
    </row>
    <row r="63" spans="1:15" s="1" customFormat="1" ht="18.75" x14ac:dyDescent="0.3">
      <c r="A63" s="89" t="s">
        <v>27</v>
      </c>
      <c r="B63" s="89"/>
      <c r="C63" s="89"/>
      <c r="D63" s="4"/>
      <c r="E63" s="2"/>
      <c r="F63" s="2"/>
      <c r="G63" s="2"/>
      <c r="H63" s="2"/>
      <c r="I63" s="2"/>
      <c r="J63" s="2"/>
      <c r="K63" s="2"/>
      <c r="L63" s="2"/>
      <c r="M63" s="2"/>
      <c r="N63" s="2">
        <f t="shared" si="4"/>
        <v>0</v>
      </c>
      <c r="O63" s="2">
        <f t="shared" si="5"/>
        <v>0</v>
      </c>
    </row>
    <row r="64" spans="1:15" s="1" customFormat="1" ht="18.75" x14ac:dyDescent="0.3">
      <c r="A64" s="89" t="s">
        <v>28</v>
      </c>
      <c r="B64" s="89"/>
      <c r="C64" s="89"/>
      <c r="D64" s="4"/>
      <c r="E64" s="2"/>
      <c r="F64" s="2"/>
      <c r="G64" s="2"/>
      <c r="H64" s="2"/>
      <c r="I64" s="2"/>
      <c r="J64" s="2"/>
      <c r="K64" s="2"/>
      <c r="L64" s="2"/>
      <c r="M64" s="2"/>
      <c r="N64" s="2">
        <f t="shared" si="4"/>
        <v>0</v>
      </c>
      <c r="O64" s="2">
        <f t="shared" si="5"/>
        <v>0</v>
      </c>
    </row>
    <row r="65" spans="1:15" s="1" customFormat="1" ht="18.75" x14ac:dyDescent="0.3">
      <c r="A65" s="89" t="s">
        <v>29</v>
      </c>
      <c r="B65" s="89"/>
      <c r="C65" s="89"/>
      <c r="D65" s="4"/>
      <c r="E65" s="2"/>
      <c r="F65" s="2"/>
      <c r="G65" s="2"/>
      <c r="H65" s="2"/>
      <c r="I65" s="2"/>
      <c r="J65" s="2"/>
      <c r="K65" s="2"/>
      <c r="L65" s="2"/>
      <c r="M65" s="2"/>
      <c r="N65" s="2">
        <f t="shared" si="4"/>
        <v>0</v>
      </c>
      <c r="O65" s="2">
        <f t="shared" si="5"/>
        <v>0</v>
      </c>
    </row>
    <row r="66" spans="1:15" s="1" customFormat="1" ht="18.75" x14ac:dyDescent="0.3">
      <c r="A66" s="89" t="s">
        <v>30</v>
      </c>
      <c r="B66" s="89"/>
      <c r="C66" s="89"/>
      <c r="D66" s="4"/>
      <c r="E66" s="2"/>
      <c r="F66" s="2"/>
      <c r="G66" s="2"/>
      <c r="H66" s="2"/>
      <c r="I66" s="2"/>
      <c r="J66" s="2"/>
      <c r="K66" s="2"/>
      <c r="L66" s="2"/>
      <c r="M66" s="2"/>
      <c r="N66" s="2">
        <f t="shared" si="4"/>
        <v>0</v>
      </c>
      <c r="O66" s="2">
        <f t="shared" si="5"/>
        <v>0</v>
      </c>
    </row>
    <row r="67" spans="1:15" s="1" customFormat="1" ht="18.75" x14ac:dyDescent="0.3">
      <c r="A67" s="89" t="s">
        <v>31</v>
      </c>
      <c r="B67" s="89"/>
      <c r="C67" s="89"/>
      <c r="D67" s="4"/>
      <c r="E67" s="2"/>
      <c r="F67" s="2"/>
      <c r="G67" s="2"/>
      <c r="H67" s="2"/>
      <c r="I67" s="2"/>
      <c r="J67" s="2"/>
      <c r="K67" s="2"/>
      <c r="L67" s="2"/>
      <c r="M67" s="2"/>
      <c r="N67" s="2">
        <f t="shared" si="4"/>
        <v>0</v>
      </c>
      <c r="O67" s="2">
        <f t="shared" si="5"/>
        <v>0</v>
      </c>
    </row>
    <row r="68" spans="1:15" s="1" customFormat="1" ht="18.75" x14ac:dyDescent="0.3">
      <c r="A68" s="101" t="s">
        <v>32</v>
      </c>
      <c r="B68" s="101"/>
      <c r="C68" s="101"/>
      <c r="D68" s="5">
        <f>SUM(D59:D67)</f>
        <v>0</v>
      </c>
      <c r="E68" s="5">
        <f>SUM(E59:E67)</f>
        <v>0</v>
      </c>
      <c r="F68" s="5">
        <f>SUM(F59:F67)</f>
        <v>0</v>
      </c>
      <c r="G68" s="5">
        <f>SUM(G49:G59)</f>
        <v>0</v>
      </c>
      <c r="H68" s="5">
        <f t="shared" ref="H68:M68" si="6">SUM(H59:H67)</f>
        <v>0</v>
      </c>
      <c r="I68" s="5">
        <f t="shared" si="6"/>
        <v>0</v>
      </c>
      <c r="J68" s="5">
        <f t="shared" si="6"/>
        <v>0</v>
      </c>
      <c r="K68" s="5">
        <f t="shared" si="6"/>
        <v>0</v>
      </c>
      <c r="L68" s="5">
        <f t="shared" si="6"/>
        <v>0</v>
      </c>
      <c r="M68" s="5">
        <f t="shared" si="6"/>
        <v>0</v>
      </c>
      <c r="N68" s="2">
        <f t="shared" si="4"/>
        <v>0</v>
      </c>
      <c r="O68" s="2">
        <f t="shared" si="5"/>
        <v>0</v>
      </c>
    </row>
    <row r="69" spans="1:15" s="1" customFormat="1" ht="18.75" x14ac:dyDescent="0.3"/>
    <row r="70" spans="1:15" s="1" customFormat="1" ht="18.75" x14ac:dyDescent="0.3"/>
    <row r="71" spans="1:15" s="1" customFormat="1" ht="18.75" x14ac:dyDescent="0.3"/>
    <row r="72" spans="1:15" s="1" customFormat="1" ht="18.75" x14ac:dyDescent="0.3"/>
    <row r="73" spans="1:15" s="1" customFormat="1" ht="18.75" x14ac:dyDescent="0.3"/>
    <row r="74" spans="1:15" s="1" customFormat="1" ht="18.75" x14ac:dyDescent="0.3"/>
    <row r="75" spans="1:15" s="1" customFormat="1" ht="18.75" x14ac:dyDescent="0.3"/>
    <row r="76" spans="1:15" s="1" customFormat="1" ht="18.75" x14ac:dyDescent="0.3"/>
    <row r="77" spans="1:15" s="1" customFormat="1" ht="18.75" x14ac:dyDescent="0.3"/>
    <row r="78" spans="1:15" s="1" customFormat="1" ht="18.75" x14ac:dyDescent="0.3"/>
    <row r="79" spans="1:15" s="1" customFormat="1" ht="18.75" x14ac:dyDescent="0.3">
      <c r="A79" s="102"/>
      <c r="B79" s="103"/>
      <c r="C79" s="104"/>
      <c r="D79" s="94" t="s">
        <v>3</v>
      </c>
      <c r="E79" s="94"/>
      <c r="F79" s="94" t="s">
        <v>5</v>
      </c>
      <c r="G79" s="94"/>
      <c r="H79" s="94" t="s">
        <v>6</v>
      </c>
      <c r="I79" s="94"/>
      <c r="J79" s="94" t="s">
        <v>7</v>
      </c>
      <c r="K79" s="94"/>
      <c r="L79" s="94" t="s">
        <v>8</v>
      </c>
      <c r="M79" s="94"/>
      <c r="N79" s="94" t="s">
        <v>4</v>
      </c>
      <c r="O79" s="94"/>
    </row>
    <row r="80" spans="1:15" s="1" customFormat="1" ht="18.75" x14ac:dyDescent="0.3">
      <c r="A80" s="95" t="s">
        <v>14</v>
      </c>
      <c r="B80" s="96"/>
      <c r="C80" s="97"/>
      <c r="D80" s="6" t="s">
        <v>10</v>
      </c>
      <c r="E80" s="6" t="s">
        <v>12</v>
      </c>
      <c r="F80" s="6" t="s">
        <v>10</v>
      </c>
      <c r="G80" s="6" t="s">
        <v>12</v>
      </c>
      <c r="H80" s="6" t="s">
        <v>10</v>
      </c>
      <c r="I80" s="6" t="s">
        <v>12</v>
      </c>
      <c r="J80" s="6" t="s">
        <v>10</v>
      </c>
      <c r="K80" s="6" t="s">
        <v>12</v>
      </c>
      <c r="L80" s="6" t="s">
        <v>10</v>
      </c>
      <c r="M80" s="6" t="s">
        <v>12</v>
      </c>
      <c r="N80" s="6" t="s">
        <v>10</v>
      </c>
      <c r="O80" s="6" t="s">
        <v>12</v>
      </c>
    </row>
    <row r="81" spans="1:15" s="1" customFormat="1" ht="18.75" x14ac:dyDescent="0.3">
      <c r="A81" s="98"/>
      <c r="B81" s="99"/>
      <c r="C81" s="100"/>
      <c r="D81" s="24" t="s">
        <v>11</v>
      </c>
      <c r="E81" s="24" t="s">
        <v>13</v>
      </c>
      <c r="F81" s="24" t="s">
        <v>11</v>
      </c>
      <c r="G81" s="24" t="s">
        <v>13</v>
      </c>
      <c r="H81" s="24" t="s">
        <v>11</v>
      </c>
      <c r="I81" s="24" t="s">
        <v>13</v>
      </c>
      <c r="J81" s="24" t="s">
        <v>11</v>
      </c>
      <c r="K81" s="24" t="s">
        <v>13</v>
      </c>
      <c r="L81" s="24" t="s">
        <v>11</v>
      </c>
      <c r="M81" s="24" t="s">
        <v>13</v>
      </c>
      <c r="N81" s="24" t="s">
        <v>11</v>
      </c>
      <c r="O81" s="24" t="s">
        <v>13</v>
      </c>
    </row>
    <row r="82" spans="1:15" s="1" customFormat="1" ht="18.75" x14ac:dyDescent="0.3">
      <c r="A82" s="90" t="s">
        <v>18</v>
      </c>
      <c r="B82" s="91"/>
      <c r="C82" s="91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</row>
    <row r="83" spans="1:15" s="1" customFormat="1" ht="18.75" x14ac:dyDescent="0.3">
      <c r="A83" s="92" t="s">
        <v>39</v>
      </c>
      <c r="B83" s="93"/>
      <c r="C83" s="93"/>
      <c r="D83" s="23"/>
      <c r="E83" s="23"/>
      <c r="F83" s="23"/>
      <c r="G83" s="23"/>
      <c r="H83" s="23"/>
      <c r="I83" s="23"/>
      <c r="J83" s="23"/>
      <c r="K83" s="23"/>
      <c r="L83" s="23"/>
      <c r="M83" s="23"/>
      <c r="N83" s="23"/>
      <c r="O83" s="23"/>
    </row>
    <row r="84" spans="1:15" s="1" customFormat="1" ht="18.75" x14ac:dyDescent="0.3">
      <c r="A84" s="92" t="s">
        <v>40</v>
      </c>
      <c r="B84" s="93"/>
      <c r="C84" s="93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</row>
    <row r="85" spans="1:15" s="1" customFormat="1" ht="18.75" x14ac:dyDescent="0.3">
      <c r="A85" s="89" t="s">
        <v>23</v>
      </c>
      <c r="B85" s="89"/>
      <c r="C85" s="89"/>
      <c r="D85" s="30"/>
      <c r="E85" s="22"/>
      <c r="F85" s="22"/>
      <c r="G85" s="22"/>
      <c r="H85" s="22"/>
      <c r="I85" s="22"/>
      <c r="J85" s="22"/>
      <c r="K85" s="22"/>
      <c r="L85" s="22"/>
      <c r="M85" s="22"/>
      <c r="N85" s="22">
        <f>SUM(D85+F85+H85+J85+L85)</f>
        <v>0</v>
      </c>
      <c r="O85" s="22">
        <f>SUM(E85+G85+I85+K85+M85)</f>
        <v>0</v>
      </c>
    </row>
    <row r="86" spans="1:15" s="1" customFormat="1" ht="18.75" x14ac:dyDescent="0.3">
      <c r="A86" s="89" t="s">
        <v>24</v>
      </c>
      <c r="B86" s="89"/>
      <c r="C86" s="89"/>
      <c r="D86" s="4"/>
      <c r="E86" s="2"/>
      <c r="F86" s="2"/>
      <c r="G86" s="2"/>
      <c r="H86" s="2"/>
      <c r="I86" s="2"/>
      <c r="J86" s="2"/>
      <c r="K86" s="2"/>
      <c r="L86" s="2"/>
      <c r="M86" s="2"/>
      <c r="N86" s="2">
        <f t="shared" ref="N86:N94" si="7">SUM(D86+F86+H86+J86+L86)</f>
        <v>0</v>
      </c>
      <c r="O86" s="2">
        <f t="shared" ref="O86:O94" si="8">SUM(E86+G86+I86+K86+M86)</f>
        <v>0</v>
      </c>
    </row>
    <row r="87" spans="1:15" s="1" customFormat="1" ht="18.75" x14ac:dyDescent="0.3">
      <c r="A87" s="89" t="s">
        <v>25</v>
      </c>
      <c r="B87" s="89"/>
      <c r="C87" s="89"/>
      <c r="D87" s="4"/>
      <c r="E87" s="2"/>
      <c r="F87" s="2"/>
      <c r="G87" s="2"/>
      <c r="H87" s="2"/>
      <c r="I87" s="2"/>
      <c r="J87" s="2"/>
      <c r="K87" s="2"/>
      <c r="L87" s="2"/>
      <c r="M87" s="2"/>
      <c r="N87" s="2">
        <f t="shared" si="7"/>
        <v>0</v>
      </c>
      <c r="O87" s="2">
        <f t="shared" si="8"/>
        <v>0</v>
      </c>
    </row>
    <row r="88" spans="1:15" s="1" customFormat="1" ht="18.75" x14ac:dyDescent="0.3">
      <c r="A88" s="89" t="s">
        <v>26</v>
      </c>
      <c r="B88" s="89"/>
      <c r="C88" s="89"/>
      <c r="D88" s="4"/>
      <c r="E88" s="2"/>
      <c r="F88" s="2"/>
      <c r="G88" s="2"/>
      <c r="H88" s="2"/>
      <c r="I88" s="2"/>
      <c r="J88" s="2"/>
      <c r="K88" s="2"/>
      <c r="L88" s="2"/>
      <c r="M88" s="2"/>
      <c r="N88" s="2">
        <f t="shared" si="7"/>
        <v>0</v>
      </c>
      <c r="O88" s="2">
        <f t="shared" si="8"/>
        <v>0</v>
      </c>
    </row>
    <row r="89" spans="1:15" s="1" customFormat="1" ht="18.75" x14ac:dyDescent="0.3">
      <c r="A89" s="89" t="s">
        <v>27</v>
      </c>
      <c r="B89" s="89"/>
      <c r="C89" s="89"/>
      <c r="D89" s="4"/>
      <c r="E89" s="2"/>
      <c r="F89" s="2"/>
      <c r="G89" s="2"/>
      <c r="H89" s="2"/>
      <c r="I89" s="2"/>
      <c r="J89" s="2"/>
      <c r="K89" s="2"/>
      <c r="L89" s="2"/>
      <c r="M89" s="2"/>
      <c r="N89" s="2">
        <f t="shared" si="7"/>
        <v>0</v>
      </c>
      <c r="O89" s="2">
        <f t="shared" si="8"/>
        <v>0</v>
      </c>
    </row>
    <row r="90" spans="1:15" s="1" customFormat="1" ht="18.75" x14ac:dyDescent="0.3">
      <c r="A90" s="89" t="s">
        <v>28</v>
      </c>
      <c r="B90" s="89"/>
      <c r="C90" s="89"/>
      <c r="D90" s="4"/>
      <c r="E90" s="2"/>
      <c r="F90" s="2"/>
      <c r="G90" s="2"/>
      <c r="H90" s="2"/>
      <c r="I90" s="2"/>
      <c r="J90" s="2"/>
      <c r="K90" s="2"/>
      <c r="L90" s="2"/>
      <c r="M90" s="2"/>
      <c r="N90" s="2">
        <f t="shared" si="7"/>
        <v>0</v>
      </c>
      <c r="O90" s="2">
        <f t="shared" si="8"/>
        <v>0</v>
      </c>
    </row>
    <row r="91" spans="1:15" s="1" customFormat="1" ht="18.75" x14ac:dyDescent="0.3">
      <c r="A91" s="89" t="s">
        <v>29</v>
      </c>
      <c r="B91" s="89"/>
      <c r="C91" s="89"/>
      <c r="D91" s="4"/>
      <c r="E91" s="2"/>
      <c r="F91" s="2"/>
      <c r="G91" s="2"/>
      <c r="H91" s="2"/>
      <c r="I91" s="2"/>
      <c r="J91" s="2"/>
      <c r="K91" s="2"/>
      <c r="L91" s="2"/>
      <c r="M91" s="2"/>
      <c r="N91" s="2">
        <f t="shared" si="7"/>
        <v>0</v>
      </c>
      <c r="O91" s="2">
        <f t="shared" si="8"/>
        <v>0</v>
      </c>
    </row>
    <row r="92" spans="1:15" s="1" customFormat="1" ht="18.75" x14ac:dyDescent="0.3">
      <c r="A92" s="89" t="s">
        <v>30</v>
      </c>
      <c r="B92" s="89"/>
      <c r="C92" s="89"/>
      <c r="D92" s="4"/>
      <c r="E92" s="2"/>
      <c r="F92" s="2"/>
      <c r="G92" s="2"/>
      <c r="H92" s="2"/>
      <c r="I92" s="2"/>
      <c r="J92" s="2"/>
      <c r="K92" s="2"/>
      <c r="L92" s="2"/>
      <c r="M92" s="2"/>
      <c r="N92" s="2">
        <f t="shared" si="7"/>
        <v>0</v>
      </c>
      <c r="O92" s="2">
        <f t="shared" si="8"/>
        <v>0</v>
      </c>
    </row>
    <row r="93" spans="1:15" s="1" customFormat="1" ht="18.75" x14ac:dyDescent="0.3">
      <c r="A93" s="89" t="s">
        <v>31</v>
      </c>
      <c r="B93" s="89"/>
      <c r="C93" s="89"/>
      <c r="D93" s="4"/>
      <c r="E93" s="2"/>
      <c r="F93" s="2"/>
      <c r="G93" s="2"/>
      <c r="H93" s="2"/>
      <c r="I93" s="2"/>
      <c r="J93" s="2"/>
      <c r="K93" s="2"/>
      <c r="L93" s="2"/>
      <c r="M93" s="2"/>
      <c r="N93" s="2">
        <f t="shared" si="7"/>
        <v>0</v>
      </c>
      <c r="O93" s="2">
        <f t="shared" si="8"/>
        <v>0</v>
      </c>
    </row>
    <row r="94" spans="1:15" s="1" customFormat="1" ht="18.75" x14ac:dyDescent="0.3">
      <c r="A94" s="101" t="s">
        <v>32</v>
      </c>
      <c r="B94" s="101"/>
      <c r="C94" s="101"/>
      <c r="D94" s="5">
        <f>SUM(D85:D93)</f>
        <v>0</v>
      </c>
      <c r="E94" s="5">
        <f>SUM(E85:E93)</f>
        <v>0</v>
      </c>
      <c r="F94" s="5">
        <f>SUM(F85:F93)</f>
        <v>0</v>
      </c>
      <c r="G94" s="5">
        <f>SUM(G75:G85)</f>
        <v>0</v>
      </c>
      <c r="H94" s="5">
        <f t="shared" ref="H94:M94" si="9">SUM(H85:H93)</f>
        <v>0</v>
      </c>
      <c r="I94" s="5">
        <f t="shared" si="9"/>
        <v>0</v>
      </c>
      <c r="J94" s="5">
        <f t="shared" si="9"/>
        <v>0</v>
      </c>
      <c r="K94" s="5">
        <f t="shared" si="9"/>
        <v>0</v>
      </c>
      <c r="L94" s="5">
        <f t="shared" si="9"/>
        <v>0</v>
      </c>
      <c r="M94" s="5">
        <f t="shared" si="9"/>
        <v>0</v>
      </c>
      <c r="N94" s="2">
        <f t="shared" si="7"/>
        <v>0</v>
      </c>
      <c r="O94" s="2">
        <f t="shared" si="8"/>
        <v>0</v>
      </c>
    </row>
    <row r="95" spans="1:15" s="1" customFormat="1" ht="18.75" x14ac:dyDescent="0.3"/>
    <row r="96" spans="1:15" s="1" customFormat="1" ht="18.75" x14ac:dyDescent="0.3"/>
    <row r="97" spans="1:15" s="1" customFormat="1" ht="18.75" x14ac:dyDescent="0.3"/>
    <row r="98" spans="1:15" s="1" customFormat="1" ht="18.75" x14ac:dyDescent="0.3"/>
    <row r="99" spans="1:15" s="1" customFormat="1" ht="18.75" x14ac:dyDescent="0.3"/>
    <row r="100" spans="1:15" s="1" customFormat="1" ht="18.75" x14ac:dyDescent="0.3"/>
    <row r="101" spans="1:15" s="1" customFormat="1" ht="18.75" x14ac:dyDescent="0.3"/>
    <row r="102" spans="1:15" s="1" customFormat="1" ht="18.75" x14ac:dyDescent="0.3"/>
    <row r="103" spans="1:15" s="1" customFormat="1" ht="18.75" x14ac:dyDescent="0.3"/>
    <row r="104" spans="1:15" s="1" customFormat="1" ht="18.75" x14ac:dyDescent="0.3"/>
    <row r="105" spans="1:15" s="1" customFormat="1" ht="18.75" x14ac:dyDescent="0.3">
      <c r="A105" s="102"/>
      <c r="B105" s="103"/>
      <c r="C105" s="104"/>
      <c r="D105" s="94" t="s">
        <v>3</v>
      </c>
      <c r="E105" s="94"/>
      <c r="F105" s="94" t="s">
        <v>5</v>
      </c>
      <c r="G105" s="94"/>
      <c r="H105" s="94" t="s">
        <v>6</v>
      </c>
      <c r="I105" s="94"/>
      <c r="J105" s="94" t="s">
        <v>7</v>
      </c>
      <c r="K105" s="94"/>
      <c r="L105" s="94" t="s">
        <v>8</v>
      </c>
      <c r="M105" s="94"/>
      <c r="N105" s="94" t="s">
        <v>4</v>
      </c>
      <c r="O105" s="94"/>
    </row>
    <row r="106" spans="1:15" s="1" customFormat="1" ht="18.75" x14ac:dyDescent="0.3">
      <c r="A106" s="95" t="s">
        <v>14</v>
      </c>
      <c r="B106" s="96"/>
      <c r="C106" s="97"/>
      <c r="D106" s="6" t="s">
        <v>10</v>
      </c>
      <c r="E106" s="6" t="s">
        <v>12</v>
      </c>
      <c r="F106" s="6" t="s">
        <v>10</v>
      </c>
      <c r="G106" s="6" t="s">
        <v>12</v>
      </c>
      <c r="H106" s="6" t="s">
        <v>10</v>
      </c>
      <c r="I106" s="6" t="s">
        <v>12</v>
      </c>
      <c r="J106" s="6" t="s">
        <v>10</v>
      </c>
      <c r="K106" s="6" t="s">
        <v>12</v>
      </c>
      <c r="L106" s="6" t="s">
        <v>10</v>
      </c>
      <c r="M106" s="6" t="s">
        <v>12</v>
      </c>
      <c r="N106" s="6" t="s">
        <v>10</v>
      </c>
      <c r="O106" s="6" t="s">
        <v>12</v>
      </c>
    </row>
    <row r="107" spans="1:15" s="1" customFormat="1" ht="18.75" x14ac:dyDescent="0.3">
      <c r="A107" s="98"/>
      <c r="B107" s="99"/>
      <c r="C107" s="100"/>
      <c r="D107" s="24" t="s">
        <v>11</v>
      </c>
      <c r="E107" s="24" t="s">
        <v>13</v>
      </c>
      <c r="F107" s="24" t="s">
        <v>11</v>
      </c>
      <c r="G107" s="24" t="s">
        <v>13</v>
      </c>
      <c r="H107" s="24" t="s">
        <v>11</v>
      </c>
      <c r="I107" s="24" t="s">
        <v>13</v>
      </c>
      <c r="J107" s="24" t="s">
        <v>11</v>
      </c>
      <c r="K107" s="24" t="s">
        <v>13</v>
      </c>
      <c r="L107" s="24" t="s">
        <v>11</v>
      </c>
      <c r="M107" s="24" t="s">
        <v>13</v>
      </c>
      <c r="N107" s="24" t="s">
        <v>11</v>
      </c>
      <c r="O107" s="24" t="s">
        <v>13</v>
      </c>
    </row>
    <row r="108" spans="1:15" s="1" customFormat="1" ht="18.75" x14ac:dyDescent="0.3">
      <c r="A108" s="90" t="s">
        <v>19</v>
      </c>
      <c r="B108" s="91"/>
      <c r="C108" s="91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</row>
    <row r="109" spans="1:15" s="1" customFormat="1" ht="18.75" x14ac:dyDescent="0.3">
      <c r="A109" s="92" t="s">
        <v>41</v>
      </c>
      <c r="B109" s="93"/>
      <c r="C109" s="93"/>
      <c r="D109" s="23"/>
      <c r="E109" s="23"/>
      <c r="F109" s="23"/>
      <c r="G109" s="23"/>
      <c r="H109" s="23"/>
      <c r="I109" s="23"/>
      <c r="J109" s="23"/>
      <c r="K109" s="23"/>
      <c r="L109" s="23"/>
      <c r="M109" s="23"/>
      <c r="N109" s="23"/>
      <c r="O109" s="23"/>
    </row>
    <row r="110" spans="1:15" s="1" customFormat="1" ht="18.75" x14ac:dyDescent="0.3">
      <c r="A110" s="92" t="s">
        <v>42</v>
      </c>
      <c r="B110" s="93"/>
      <c r="C110" s="93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</row>
    <row r="111" spans="1:15" s="1" customFormat="1" ht="18.75" x14ac:dyDescent="0.3">
      <c r="A111" s="89" t="s">
        <v>23</v>
      </c>
      <c r="B111" s="89"/>
      <c r="C111" s="89"/>
      <c r="D111" s="30"/>
      <c r="E111" s="22"/>
      <c r="F111" s="22"/>
      <c r="G111" s="22"/>
      <c r="H111" s="22"/>
      <c r="I111" s="22"/>
      <c r="J111" s="22"/>
      <c r="K111" s="22"/>
      <c r="L111" s="22"/>
      <c r="M111" s="22"/>
      <c r="N111" s="22">
        <f>SUM(D111+F111+H111+J111+L111)</f>
        <v>0</v>
      </c>
      <c r="O111" s="22">
        <f>SUM(E111+G111+I111+K111+M111)</f>
        <v>0</v>
      </c>
    </row>
    <row r="112" spans="1:15" s="1" customFormat="1" ht="18.75" x14ac:dyDescent="0.3">
      <c r="A112" s="89" t="s">
        <v>24</v>
      </c>
      <c r="B112" s="89"/>
      <c r="C112" s="89"/>
      <c r="D112" s="4"/>
      <c r="E112" s="2"/>
      <c r="F112" s="2"/>
      <c r="G112" s="2"/>
      <c r="H112" s="2"/>
      <c r="I112" s="2"/>
      <c r="J112" s="2"/>
      <c r="K112" s="2"/>
      <c r="L112" s="2"/>
      <c r="M112" s="2"/>
      <c r="N112" s="2">
        <f t="shared" ref="N112:N120" si="10">SUM(D112+F112+H112+J112+L112)</f>
        <v>0</v>
      </c>
      <c r="O112" s="2">
        <f t="shared" ref="O112:O120" si="11">SUM(E112+G112+I112+K112+M112)</f>
        <v>0</v>
      </c>
    </row>
    <row r="113" spans="1:15" s="1" customFormat="1" ht="18.75" x14ac:dyDescent="0.3">
      <c r="A113" s="89" t="s">
        <v>25</v>
      </c>
      <c r="B113" s="89"/>
      <c r="C113" s="89"/>
      <c r="D113" s="4"/>
      <c r="E113" s="2"/>
      <c r="F113" s="2"/>
      <c r="G113" s="2"/>
      <c r="H113" s="2"/>
      <c r="I113" s="2"/>
      <c r="J113" s="2"/>
      <c r="K113" s="2"/>
      <c r="L113" s="2"/>
      <c r="M113" s="2"/>
      <c r="N113" s="2">
        <f t="shared" si="10"/>
        <v>0</v>
      </c>
      <c r="O113" s="2">
        <f t="shared" si="11"/>
        <v>0</v>
      </c>
    </row>
    <row r="114" spans="1:15" s="1" customFormat="1" ht="18.75" x14ac:dyDescent="0.3">
      <c r="A114" s="89" t="s">
        <v>26</v>
      </c>
      <c r="B114" s="89"/>
      <c r="C114" s="89"/>
      <c r="D114" s="4"/>
      <c r="E114" s="2"/>
      <c r="F114" s="2"/>
      <c r="G114" s="2"/>
      <c r="H114" s="2"/>
      <c r="I114" s="2"/>
      <c r="J114" s="2"/>
      <c r="K114" s="2"/>
      <c r="L114" s="2"/>
      <c r="M114" s="2"/>
      <c r="N114" s="2">
        <f t="shared" si="10"/>
        <v>0</v>
      </c>
      <c r="O114" s="2">
        <f t="shared" si="11"/>
        <v>0</v>
      </c>
    </row>
    <row r="115" spans="1:15" s="1" customFormat="1" ht="18.75" x14ac:dyDescent="0.3">
      <c r="A115" s="89" t="s">
        <v>27</v>
      </c>
      <c r="B115" s="89"/>
      <c r="C115" s="89"/>
      <c r="D115" s="4"/>
      <c r="E115" s="2"/>
      <c r="F115" s="2"/>
      <c r="G115" s="2"/>
      <c r="H115" s="2"/>
      <c r="I115" s="2"/>
      <c r="J115" s="2"/>
      <c r="K115" s="2"/>
      <c r="L115" s="2"/>
      <c r="M115" s="2"/>
      <c r="N115" s="2">
        <f t="shared" si="10"/>
        <v>0</v>
      </c>
      <c r="O115" s="2">
        <f t="shared" si="11"/>
        <v>0</v>
      </c>
    </row>
    <row r="116" spans="1:15" s="1" customFormat="1" ht="18.75" x14ac:dyDescent="0.3">
      <c r="A116" s="89" t="s">
        <v>28</v>
      </c>
      <c r="B116" s="89"/>
      <c r="C116" s="89"/>
      <c r="D116" s="4"/>
      <c r="E116" s="2"/>
      <c r="F116" s="2"/>
      <c r="G116" s="2"/>
      <c r="H116" s="2"/>
      <c r="I116" s="2"/>
      <c r="J116" s="2"/>
      <c r="K116" s="2"/>
      <c r="L116" s="2"/>
      <c r="M116" s="2"/>
      <c r="N116" s="2">
        <f t="shared" si="10"/>
        <v>0</v>
      </c>
      <c r="O116" s="2">
        <f t="shared" si="11"/>
        <v>0</v>
      </c>
    </row>
    <row r="117" spans="1:15" s="1" customFormat="1" ht="18.75" x14ac:dyDescent="0.3">
      <c r="A117" s="89" t="s">
        <v>29</v>
      </c>
      <c r="B117" s="89"/>
      <c r="C117" s="89"/>
      <c r="D117" s="4"/>
      <c r="E117" s="2"/>
      <c r="F117" s="2"/>
      <c r="G117" s="2"/>
      <c r="H117" s="2"/>
      <c r="I117" s="2"/>
      <c r="J117" s="2"/>
      <c r="K117" s="2"/>
      <c r="L117" s="2"/>
      <c r="M117" s="2"/>
      <c r="N117" s="2">
        <f t="shared" si="10"/>
        <v>0</v>
      </c>
      <c r="O117" s="2">
        <f t="shared" si="11"/>
        <v>0</v>
      </c>
    </row>
    <row r="118" spans="1:15" s="1" customFormat="1" ht="18.75" x14ac:dyDescent="0.3">
      <c r="A118" s="89" t="s">
        <v>30</v>
      </c>
      <c r="B118" s="89"/>
      <c r="C118" s="89"/>
      <c r="D118" s="4"/>
      <c r="E118" s="2"/>
      <c r="F118" s="2"/>
      <c r="G118" s="2"/>
      <c r="H118" s="2"/>
      <c r="I118" s="2"/>
      <c r="J118" s="2"/>
      <c r="K118" s="2"/>
      <c r="L118" s="2"/>
      <c r="M118" s="2"/>
      <c r="N118" s="2">
        <f t="shared" si="10"/>
        <v>0</v>
      </c>
      <c r="O118" s="2">
        <f t="shared" si="11"/>
        <v>0</v>
      </c>
    </row>
    <row r="119" spans="1:15" s="1" customFormat="1" ht="18.75" x14ac:dyDescent="0.3">
      <c r="A119" s="89" t="s">
        <v>31</v>
      </c>
      <c r="B119" s="89"/>
      <c r="C119" s="89"/>
      <c r="D119" s="4"/>
      <c r="E119" s="2"/>
      <c r="F119" s="2"/>
      <c r="G119" s="2"/>
      <c r="H119" s="2"/>
      <c r="I119" s="2"/>
      <c r="J119" s="2"/>
      <c r="K119" s="2"/>
      <c r="L119" s="2"/>
      <c r="M119" s="2"/>
      <c r="N119" s="2">
        <f t="shared" si="10"/>
        <v>0</v>
      </c>
      <c r="O119" s="2">
        <f t="shared" si="11"/>
        <v>0</v>
      </c>
    </row>
    <row r="120" spans="1:15" s="1" customFormat="1" ht="18.75" x14ac:dyDescent="0.3">
      <c r="A120" s="101" t="s">
        <v>32</v>
      </c>
      <c r="B120" s="101"/>
      <c r="C120" s="101"/>
      <c r="D120" s="5">
        <f>SUM(D111:D119)</f>
        <v>0</v>
      </c>
      <c r="E120" s="5">
        <f>SUM(E111:E119)</f>
        <v>0</v>
      </c>
      <c r="F120" s="5">
        <f>SUM(F111:F119)</f>
        <v>0</v>
      </c>
      <c r="G120" s="5">
        <f>SUM(G101:G111)</f>
        <v>0</v>
      </c>
      <c r="H120" s="5">
        <f t="shared" ref="H120:M120" si="12">SUM(H111:H119)</f>
        <v>0</v>
      </c>
      <c r="I120" s="5">
        <f t="shared" si="12"/>
        <v>0</v>
      </c>
      <c r="J120" s="5">
        <f t="shared" si="12"/>
        <v>0</v>
      </c>
      <c r="K120" s="5">
        <f t="shared" si="12"/>
        <v>0</v>
      </c>
      <c r="L120" s="5">
        <f t="shared" si="12"/>
        <v>0</v>
      </c>
      <c r="M120" s="5">
        <f t="shared" si="12"/>
        <v>0</v>
      </c>
      <c r="N120" s="2">
        <f t="shared" si="10"/>
        <v>0</v>
      </c>
      <c r="O120" s="2">
        <f t="shared" si="11"/>
        <v>0</v>
      </c>
    </row>
    <row r="121" spans="1:15" s="1" customFormat="1" ht="18.75" x14ac:dyDescent="0.3"/>
    <row r="122" spans="1:15" s="1" customFormat="1" ht="18.75" x14ac:dyDescent="0.3"/>
    <row r="123" spans="1:15" s="1" customFormat="1" ht="18.75" x14ac:dyDescent="0.3"/>
    <row r="124" spans="1:15" s="1" customFormat="1" ht="18.75" x14ac:dyDescent="0.3"/>
    <row r="125" spans="1:15" s="1" customFormat="1" ht="18.75" x14ac:dyDescent="0.3"/>
    <row r="126" spans="1:15" s="1" customFormat="1" ht="18.75" x14ac:dyDescent="0.3"/>
    <row r="127" spans="1:15" s="1" customFormat="1" ht="18.75" x14ac:dyDescent="0.3"/>
    <row r="128" spans="1:15" s="1" customFormat="1" ht="18.75" x14ac:dyDescent="0.3"/>
    <row r="129" spans="1:15" s="1" customFormat="1" ht="18.75" x14ac:dyDescent="0.3"/>
    <row r="130" spans="1:15" s="1" customFormat="1" ht="18.75" x14ac:dyDescent="0.3"/>
    <row r="131" spans="1:15" s="1" customFormat="1" ht="18.75" x14ac:dyDescent="0.3">
      <c r="A131" s="102"/>
      <c r="B131" s="103"/>
      <c r="C131" s="104"/>
      <c r="D131" s="94" t="s">
        <v>3</v>
      </c>
      <c r="E131" s="94"/>
      <c r="F131" s="94" t="s">
        <v>5</v>
      </c>
      <c r="G131" s="94"/>
      <c r="H131" s="94" t="s">
        <v>6</v>
      </c>
      <c r="I131" s="94"/>
      <c r="J131" s="94" t="s">
        <v>7</v>
      </c>
      <c r="K131" s="94"/>
      <c r="L131" s="94" t="s">
        <v>8</v>
      </c>
      <c r="M131" s="94"/>
      <c r="N131" s="94" t="s">
        <v>4</v>
      </c>
      <c r="O131" s="94"/>
    </row>
    <row r="132" spans="1:15" s="1" customFormat="1" ht="18.75" x14ac:dyDescent="0.3">
      <c r="A132" s="95" t="s">
        <v>14</v>
      </c>
      <c r="B132" s="96"/>
      <c r="C132" s="97"/>
      <c r="D132" s="6" t="s">
        <v>10</v>
      </c>
      <c r="E132" s="6" t="s">
        <v>12</v>
      </c>
      <c r="F132" s="6" t="s">
        <v>10</v>
      </c>
      <c r="G132" s="6" t="s">
        <v>12</v>
      </c>
      <c r="H132" s="6" t="s">
        <v>10</v>
      </c>
      <c r="I132" s="6" t="s">
        <v>12</v>
      </c>
      <c r="J132" s="6" t="s">
        <v>10</v>
      </c>
      <c r="K132" s="6" t="s">
        <v>12</v>
      </c>
      <c r="L132" s="6" t="s">
        <v>10</v>
      </c>
      <c r="M132" s="6" t="s">
        <v>12</v>
      </c>
      <c r="N132" s="6" t="s">
        <v>10</v>
      </c>
      <c r="O132" s="6" t="s">
        <v>12</v>
      </c>
    </row>
    <row r="133" spans="1:15" s="1" customFormat="1" ht="18.75" x14ac:dyDescent="0.3">
      <c r="A133" s="98"/>
      <c r="B133" s="99"/>
      <c r="C133" s="100"/>
      <c r="D133" s="24" t="s">
        <v>11</v>
      </c>
      <c r="E133" s="24" t="s">
        <v>13</v>
      </c>
      <c r="F133" s="24" t="s">
        <v>11</v>
      </c>
      <c r="G133" s="24" t="s">
        <v>13</v>
      </c>
      <c r="H133" s="24" t="s">
        <v>11</v>
      </c>
      <c r="I133" s="24" t="s">
        <v>13</v>
      </c>
      <c r="J133" s="24" t="s">
        <v>11</v>
      </c>
      <c r="K133" s="24" t="s">
        <v>13</v>
      </c>
      <c r="L133" s="24" t="s">
        <v>11</v>
      </c>
      <c r="M133" s="24" t="s">
        <v>13</v>
      </c>
      <c r="N133" s="24" t="s">
        <v>11</v>
      </c>
      <c r="O133" s="24" t="s">
        <v>13</v>
      </c>
    </row>
    <row r="134" spans="1:15" s="1" customFormat="1" ht="18.75" x14ac:dyDescent="0.3">
      <c r="A134" s="90" t="s">
        <v>20</v>
      </c>
      <c r="B134" s="91"/>
      <c r="C134" s="91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</row>
    <row r="135" spans="1:15" s="1" customFormat="1" ht="18.75" x14ac:dyDescent="0.3">
      <c r="A135" s="92" t="s">
        <v>43</v>
      </c>
      <c r="B135" s="93"/>
      <c r="C135" s="93"/>
      <c r="D135" s="23"/>
      <c r="E135" s="23"/>
      <c r="F135" s="23"/>
      <c r="G135" s="23"/>
      <c r="H135" s="23"/>
      <c r="I135" s="23"/>
      <c r="J135" s="23"/>
      <c r="K135" s="23"/>
      <c r="L135" s="23"/>
      <c r="M135" s="23"/>
      <c r="N135" s="23"/>
      <c r="O135" s="23"/>
    </row>
    <row r="136" spans="1:15" s="1" customFormat="1" ht="18.75" x14ac:dyDescent="0.3">
      <c r="A136" s="92" t="s">
        <v>44</v>
      </c>
      <c r="B136" s="93"/>
      <c r="C136" s="93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</row>
    <row r="137" spans="1:15" s="1" customFormat="1" ht="18.75" x14ac:dyDescent="0.3">
      <c r="A137" s="89" t="s">
        <v>23</v>
      </c>
      <c r="B137" s="89"/>
      <c r="C137" s="89"/>
      <c r="D137" s="30"/>
      <c r="E137" s="22"/>
      <c r="F137" s="22"/>
      <c r="G137" s="22"/>
      <c r="H137" s="22"/>
      <c r="I137" s="22"/>
      <c r="J137" s="22"/>
      <c r="K137" s="22"/>
      <c r="L137" s="22"/>
      <c r="M137" s="22"/>
      <c r="N137" s="22">
        <f>SUM(D137+F137+H137+J137+L137)</f>
        <v>0</v>
      </c>
      <c r="O137" s="22">
        <f>SUM(E137+G137+I137+K137+M137)</f>
        <v>0</v>
      </c>
    </row>
    <row r="138" spans="1:15" s="1" customFormat="1" ht="18.75" x14ac:dyDescent="0.3">
      <c r="A138" s="89" t="s">
        <v>24</v>
      </c>
      <c r="B138" s="89"/>
      <c r="C138" s="89"/>
      <c r="D138" s="4"/>
      <c r="E138" s="2"/>
      <c r="F138" s="2"/>
      <c r="G138" s="2"/>
      <c r="H138" s="2"/>
      <c r="I138" s="2"/>
      <c r="J138" s="2"/>
      <c r="K138" s="2"/>
      <c r="L138" s="2"/>
      <c r="M138" s="2"/>
      <c r="N138" s="2">
        <f t="shared" ref="N138:N146" si="13">SUM(D138+F138+H138+J138+L138)</f>
        <v>0</v>
      </c>
      <c r="O138" s="2">
        <f t="shared" ref="O138:O146" si="14">SUM(E138+G138+I138+K138+M138)</f>
        <v>0</v>
      </c>
    </row>
    <row r="139" spans="1:15" s="1" customFormat="1" ht="18.75" x14ac:dyDescent="0.3">
      <c r="A139" s="89" t="s">
        <v>25</v>
      </c>
      <c r="B139" s="89"/>
      <c r="C139" s="89"/>
      <c r="D139" s="4"/>
      <c r="E139" s="2"/>
      <c r="F139" s="2"/>
      <c r="G139" s="2"/>
      <c r="H139" s="2"/>
      <c r="I139" s="2"/>
      <c r="J139" s="2"/>
      <c r="K139" s="2"/>
      <c r="L139" s="2"/>
      <c r="M139" s="2"/>
      <c r="N139" s="2">
        <f t="shared" si="13"/>
        <v>0</v>
      </c>
      <c r="O139" s="2">
        <f t="shared" si="14"/>
        <v>0</v>
      </c>
    </row>
    <row r="140" spans="1:15" s="1" customFormat="1" ht="18.75" x14ac:dyDescent="0.3">
      <c r="A140" s="89" t="s">
        <v>26</v>
      </c>
      <c r="B140" s="89"/>
      <c r="C140" s="89"/>
      <c r="D140" s="4"/>
      <c r="E140" s="2"/>
      <c r="F140" s="2"/>
      <c r="G140" s="2"/>
      <c r="H140" s="2"/>
      <c r="I140" s="2"/>
      <c r="J140" s="2"/>
      <c r="K140" s="2"/>
      <c r="L140" s="2"/>
      <c r="M140" s="2"/>
      <c r="N140" s="2">
        <f t="shared" si="13"/>
        <v>0</v>
      </c>
      <c r="O140" s="2">
        <f t="shared" si="14"/>
        <v>0</v>
      </c>
    </row>
    <row r="141" spans="1:15" s="1" customFormat="1" ht="18.75" x14ac:dyDescent="0.3">
      <c r="A141" s="89" t="s">
        <v>27</v>
      </c>
      <c r="B141" s="89"/>
      <c r="C141" s="89"/>
      <c r="D141" s="4"/>
      <c r="E141" s="2"/>
      <c r="F141" s="2"/>
      <c r="G141" s="2"/>
      <c r="H141" s="2"/>
      <c r="I141" s="2"/>
      <c r="J141" s="2"/>
      <c r="K141" s="2"/>
      <c r="L141" s="2"/>
      <c r="M141" s="2"/>
      <c r="N141" s="2">
        <f t="shared" si="13"/>
        <v>0</v>
      </c>
      <c r="O141" s="2">
        <f t="shared" si="14"/>
        <v>0</v>
      </c>
    </row>
    <row r="142" spans="1:15" s="1" customFormat="1" ht="18.75" x14ac:dyDescent="0.3">
      <c r="A142" s="89" t="s">
        <v>28</v>
      </c>
      <c r="B142" s="89"/>
      <c r="C142" s="89"/>
      <c r="D142" s="4"/>
      <c r="E142" s="2"/>
      <c r="F142" s="2"/>
      <c r="G142" s="2"/>
      <c r="H142" s="2"/>
      <c r="I142" s="2"/>
      <c r="J142" s="2"/>
      <c r="K142" s="2"/>
      <c r="L142" s="2"/>
      <c r="M142" s="2"/>
      <c r="N142" s="2">
        <f t="shared" si="13"/>
        <v>0</v>
      </c>
      <c r="O142" s="2">
        <f t="shared" si="14"/>
        <v>0</v>
      </c>
    </row>
    <row r="143" spans="1:15" s="1" customFormat="1" ht="18.75" x14ac:dyDescent="0.3">
      <c r="A143" s="89" t="s">
        <v>29</v>
      </c>
      <c r="B143" s="89"/>
      <c r="C143" s="89"/>
      <c r="D143" s="4"/>
      <c r="E143" s="2"/>
      <c r="F143" s="2"/>
      <c r="G143" s="2"/>
      <c r="H143" s="2"/>
      <c r="I143" s="2"/>
      <c r="J143" s="2"/>
      <c r="K143" s="2"/>
      <c r="L143" s="2"/>
      <c r="M143" s="2"/>
      <c r="N143" s="2">
        <f t="shared" si="13"/>
        <v>0</v>
      </c>
      <c r="O143" s="2">
        <f t="shared" si="14"/>
        <v>0</v>
      </c>
    </row>
    <row r="144" spans="1:15" s="1" customFormat="1" ht="18.75" x14ac:dyDescent="0.3">
      <c r="A144" s="89" t="s">
        <v>30</v>
      </c>
      <c r="B144" s="89"/>
      <c r="C144" s="89"/>
      <c r="D144" s="4"/>
      <c r="E144" s="2"/>
      <c r="F144" s="2"/>
      <c r="G144" s="2"/>
      <c r="H144" s="2"/>
      <c r="I144" s="2"/>
      <c r="J144" s="2"/>
      <c r="K144" s="2"/>
      <c r="L144" s="2"/>
      <c r="M144" s="2"/>
      <c r="N144" s="2">
        <f t="shared" si="13"/>
        <v>0</v>
      </c>
      <c r="O144" s="2">
        <f t="shared" si="14"/>
        <v>0</v>
      </c>
    </row>
    <row r="145" spans="1:15" s="1" customFormat="1" ht="18.75" x14ac:dyDescent="0.3">
      <c r="A145" s="89" t="s">
        <v>31</v>
      </c>
      <c r="B145" s="89"/>
      <c r="C145" s="89"/>
      <c r="D145" s="4"/>
      <c r="E145" s="2"/>
      <c r="F145" s="2"/>
      <c r="G145" s="2"/>
      <c r="H145" s="2"/>
      <c r="I145" s="2"/>
      <c r="J145" s="2"/>
      <c r="K145" s="2"/>
      <c r="L145" s="2"/>
      <c r="M145" s="2"/>
      <c r="N145" s="2">
        <f t="shared" si="13"/>
        <v>0</v>
      </c>
      <c r="O145" s="2">
        <f t="shared" si="14"/>
        <v>0</v>
      </c>
    </row>
    <row r="146" spans="1:15" s="1" customFormat="1" ht="18.75" x14ac:dyDescent="0.3">
      <c r="A146" s="101" t="s">
        <v>32</v>
      </c>
      <c r="B146" s="101"/>
      <c r="C146" s="101"/>
      <c r="D146" s="5">
        <f>SUM(D137:D145)</f>
        <v>0</v>
      </c>
      <c r="E146" s="5">
        <f>SUM(E137:E145)</f>
        <v>0</v>
      </c>
      <c r="F146" s="5">
        <f>SUM(F137:F145)</f>
        <v>0</v>
      </c>
      <c r="G146" s="5">
        <f>SUM(G127:G137)</f>
        <v>0</v>
      </c>
      <c r="H146" s="5">
        <f t="shared" ref="H146:M146" si="15">SUM(H137:H145)</f>
        <v>0</v>
      </c>
      <c r="I146" s="5">
        <f t="shared" si="15"/>
        <v>0</v>
      </c>
      <c r="J146" s="5">
        <f t="shared" si="15"/>
        <v>0</v>
      </c>
      <c r="K146" s="5">
        <f t="shared" si="15"/>
        <v>0</v>
      </c>
      <c r="L146" s="5">
        <f t="shared" si="15"/>
        <v>0</v>
      </c>
      <c r="M146" s="5">
        <f t="shared" si="15"/>
        <v>0</v>
      </c>
      <c r="N146" s="2">
        <f t="shared" si="13"/>
        <v>0</v>
      </c>
      <c r="O146" s="2">
        <f t="shared" si="14"/>
        <v>0</v>
      </c>
    </row>
    <row r="147" spans="1:15" s="1" customFormat="1" ht="18.75" x14ac:dyDescent="0.3"/>
    <row r="148" spans="1:15" s="1" customFormat="1" ht="18.75" x14ac:dyDescent="0.3"/>
    <row r="149" spans="1:15" s="1" customFormat="1" ht="18.75" x14ac:dyDescent="0.3"/>
    <row r="150" spans="1:15" s="1" customFormat="1" ht="18.75" x14ac:dyDescent="0.3"/>
    <row r="151" spans="1:15" s="1" customFormat="1" ht="18.75" x14ac:dyDescent="0.3"/>
    <row r="152" spans="1:15" s="1" customFormat="1" ht="18.75" x14ac:dyDescent="0.3"/>
    <row r="153" spans="1:15" s="1" customFormat="1" ht="18.75" x14ac:dyDescent="0.3"/>
    <row r="154" spans="1:15" s="1" customFormat="1" ht="18.75" x14ac:dyDescent="0.3"/>
    <row r="155" spans="1:15" s="1" customFormat="1" ht="18.75" x14ac:dyDescent="0.3"/>
    <row r="156" spans="1:15" s="1" customFormat="1" ht="18.75" x14ac:dyDescent="0.3"/>
    <row r="157" spans="1:15" s="1" customFormat="1" ht="18.75" x14ac:dyDescent="0.3">
      <c r="A157" s="102"/>
      <c r="B157" s="103"/>
      <c r="C157" s="104"/>
      <c r="D157" s="94" t="s">
        <v>3</v>
      </c>
      <c r="E157" s="94"/>
      <c r="F157" s="94" t="s">
        <v>5</v>
      </c>
      <c r="G157" s="94"/>
      <c r="H157" s="94" t="s">
        <v>6</v>
      </c>
      <c r="I157" s="94"/>
      <c r="J157" s="94" t="s">
        <v>7</v>
      </c>
      <c r="K157" s="94"/>
      <c r="L157" s="94" t="s">
        <v>8</v>
      </c>
      <c r="M157" s="94"/>
      <c r="N157" s="94" t="s">
        <v>4</v>
      </c>
      <c r="O157" s="94"/>
    </row>
    <row r="158" spans="1:15" s="1" customFormat="1" ht="18.75" x14ac:dyDescent="0.3">
      <c r="A158" s="95" t="s">
        <v>14</v>
      </c>
      <c r="B158" s="96"/>
      <c r="C158" s="97"/>
      <c r="D158" s="6" t="s">
        <v>10</v>
      </c>
      <c r="E158" s="6" t="s">
        <v>12</v>
      </c>
      <c r="F158" s="6" t="s">
        <v>10</v>
      </c>
      <c r="G158" s="6" t="s">
        <v>12</v>
      </c>
      <c r="H158" s="6" t="s">
        <v>10</v>
      </c>
      <c r="I158" s="6" t="s">
        <v>12</v>
      </c>
      <c r="J158" s="6" t="s">
        <v>10</v>
      </c>
      <c r="K158" s="6" t="s">
        <v>12</v>
      </c>
      <c r="L158" s="6" t="s">
        <v>10</v>
      </c>
      <c r="M158" s="6" t="s">
        <v>12</v>
      </c>
      <c r="N158" s="6" t="s">
        <v>10</v>
      </c>
      <c r="O158" s="6" t="s">
        <v>12</v>
      </c>
    </row>
    <row r="159" spans="1:15" s="1" customFormat="1" ht="18.75" x14ac:dyDescent="0.3">
      <c r="A159" s="98"/>
      <c r="B159" s="99"/>
      <c r="C159" s="100"/>
      <c r="D159" s="24" t="s">
        <v>11</v>
      </c>
      <c r="E159" s="24" t="s">
        <v>13</v>
      </c>
      <c r="F159" s="24" t="s">
        <v>11</v>
      </c>
      <c r="G159" s="24" t="s">
        <v>13</v>
      </c>
      <c r="H159" s="24" t="s">
        <v>11</v>
      </c>
      <c r="I159" s="24" t="s">
        <v>13</v>
      </c>
      <c r="J159" s="24" t="s">
        <v>11</v>
      </c>
      <c r="K159" s="24" t="s">
        <v>13</v>
      </c>
      <c r="L159" s="24" t="s">
        <v>11</v>
      </c>
      <c r="M159" s="24" t="s">
        <v>13</v>
      </c>
      <c r="N159" s="24" t="s">
        <v>11</v>
      </c>
      <c r="O159" s="24" t="s">
        <v>13</v>
      </c>
    </row>
    <row r="160" spans="1:15" s="1" customFormat="1" ht="18.75" x14ac:dyDescent="0.3">
      <c r="A160" s="90" t="s">
        <v>21</v>
      </c>
      <c r="B160" s="91"/>
      <c r="C160" s="91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</row>
    <row r="161" spans="1:15" s="1" customFormat="1" ht="18.75" x14ac:dyDescent="0.3">
      <c r="A161" s="92" t="s">
        <v>45</v>
      </c>
      <c r="B161" s="93"/>
      <c r="C161" s="9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</row>
    <row r="162" spans="1:15" s="1" customFormat="1" ht="18.75" x14ac:dyDescent="0.3">
      <c r="A162" s="92" t="s">
        <v>46</v>
      </c>
      <c r="B162" s="93"/>
      <c r="C162" s="9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</row>
    <row r="163" spans="1:15" s="1" customFormat="1" ht="18.75" x14ac:dyDescent="0.3">
      <c r="A163" s="92" t="s">
        <v>47</v>
      </c>
      <c r="B163" s="93"/>
      <c r="C163" s="93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</row>
    <row r="164" spans="1:15" s="1" customFormat="1" ht="18.75" x14ac:dyDescent="0.3">
      <c r="A164" s="89" t="s">
        <v>23</v>
      </c>
      <c r="B164" s="89"/>
      <c r="C164" s="89"/>
      <c r="D164" s="30"/>
      <c r="E164" s="22"/>
      <c r="F164" s="22"/>
      <c r="G164" s="22"/>
      <c r="H164" s="22"/>
      <c r="I164" s="22"/>
      <c r="J164" s="22"/>
      <c r="K164" s="22"/>
      <c r="L164" s="22"/>
      <c r="M164" s="22"/>
      <c r="N164" s="22">
        <f>SUM(D164+F164+H164+J164+L164)</f>
        <v>0</v>
      </c>
      <c r="O164" s="22">
        <f>SUM(E164+G164+I164+K164+M164)</f>
        <v>0</v>
      </c>
    </row>
    <row r="165" spans="1:15" s="1" customFormat="1" ht="18.75" x14ac:dyDescent="0.3">
      <c r="A165" s="89" t="s">
        <v>24</v>
      </c>
      <c r="B165" s="89"/>
      <c r="C165" s="89"/>
      <c r="D165" s="4"/>
      <c r="E165" s="2"/>
      <c r="F165" s="2"/>
      <c r="G165" s="2"/>
      <c r="H165" s="2"/>
      <c r="I165" s="2"/>
      <c r="J165" s="2"/>
      <c r="K165" s="2"/>
      <c r="L165" s="2"/>
      <c r="M165" s="2"/>
      <c r="N165" s="2">
        <f t="shared" ref="N165:N173" si="16">SUM(D165+F165+H165+J165+L165)</f>
        <v>0</v>
      </c>
      <c r="O165" s="2">
        <f t="shared" ref="O165:O173" si="17">SUM(E165+G165+I165+K165+M165)</f>
        <v>0</v>
      </c>
    </row>
    <row r="166" spans="1:15" s="1" customFormat="1" ht="18.75" x14ac:dyDescent="0.3">
      <c r="A166" s="89" t="s">
        <v>25</v>
      </c>
      <c r="B166" s="89"/>
      <c r="C166" s="89"/>
      <c r="D166" s="4"/>
      <c r="E166" s="2"/>
      <c r="F166" s="2"/>
      <c r="G166" s="2"/>
      <c r="H166" s="2"/>
      <c r="I166" s="2"/>
      <c r="J166" s="2"/>
      <c r="K166" s="2"/>
      <c r="L166" s="2"/>
      <c r="M166" s="2"/>
      <c r="N166" s="2">
        <f t="shared" si="16"/>
        <v>0</v>
      </c>
      <c r="O166" s="2">
        <f t="shared" si="17"/>
        <v>0</v>
      </c>
    </row>
    <row r="167" spans="1:15" s="1" customFormat="1" ht="18.75" x14ac:dyDescent="0.3">
      <c r="A167" s="89" t="s">
        <v>26</v>
      </c>
      <c r="B167" s="89"/>
      <c r="C167" s="89"/>
      <c r="D167" s="4"/>
      <c r="E167" s="2"/>
      <c r="F167" s="2"/>
      <c r="G167" s="2"/>
      <c r="H167" s="2"/>
      <c r="I167" s="2"/>
      <c r="J167" s="2"/>
      <c r="K167" s="2"/>
      <c r="L167" s="2"/>
      <c r="M167" s="2"/>
      <c r="N167" s="2">
        <f t="shared" si="16"/>
        <v>0</v>
      </c>
      <c r="O167" s="2">
        <f t="shared" si="17"/>
        <v>0</v>
      </c>
    </row>
    <row r="168" spans="1:15" s="1" customFormat="1" ht="18.75" x14ac:dyDescent="0.3">
      <c r="A168" s="89" t="s">
        <v>27</v>
      </c>
      <c r="B168" s="89"/>
      <c r="C168" s="89"/>
      <c r="D168" s="4"/>
      <c r="E168" s="2"/>
      <c r="F168" s="2"/>
      <c r="G168" s="2"/>
      <c r="H168" s="2"/>
      <c r="I168" s="2"/>
      <c r="J168" s="2"/>
      <c r="K168" s="2"/>
      <c r="L168" s="2"/>
      <c r="M168" s="2"/>
      <c r="N168" s="2">
        <f t="shared" si="16"/>
        <v>0</v>
      </c>
      <c r="O168" s="2">
        <f t="shared" si="17"/>
        <v>0</v>
      </c>
    </row>
    <row r="169" spans="1:15" s="1" customFormat="1" ht="18.75" x14ac:dyDescent="0.3">
      <c r="A169" s="89" t="s">
        <v>28</v>
      </c>
      <c r="B169" s="89"/>
      <c r="C169" s="89"/>
      <c r="D169" s="4"/>
      <c r="E169" s="2"/>
      <c r="F169" s="2"/>
      <c r="G169" s="2"/>
      <c r="H169" s="2"/>
      <c r="I169" s="2"/>
      <c r="J169" s="2"/>
      <c r="K169" s="2"/>
      <c r="L169" s="2"/>
      <c r="M169" s="2"/>
      <c r="N169" s="2">
        <f t="shared" si="16"/>
        <v>0</v>
      </c>
      <c r="O169" s="2">
        <f t="shared" si="17"/>
        <v>0</v>
      </c>
    </row>
    <row r="170" spans="1:15" s="1" customFormat="1" ht="18.75" x14ac:dyDescent="0.3">
      <c r="A170" s="89" t="s">
        <v>29</v>
      </c>
      <c r="B170" s="89"/>
      <c r="C170" s="89"/>
      <c r="D170" s="4"/>
      <c r="E170" s="2"/>
      <c r="F170" s="2"/>
      <c r="G170" s="2"/>
      <c r="H170" s="2"/>
      <c r="I170" s="2"/>
      <c r="J170" s="2"/>
      <c r="K170" s="2"/>
      <c r="L170" s="2"/>
      <c r="M170" s="2"/>
      <c r="N170" s="2">
        <f t="shared" si="16"/>
        <v>0</v>
      </c>
      <c r="O170" s="2">
        <f t="shared" si="17"/>
        <v>0</v>
      </c>
    </row>
    <row r="171" spans="1:15" s="1" customFormat="1" ht="18.75" x14ac:dyDescent="0.3">
      <c r="A171" s="89" t="s">
        <v>30</v>
      </c>
      <c r="B171" s="89"/>
      <c r="C171" s="89"/>
      <c r="D171" s="4"/>
      <c r="E171" s="2"/>
      <c r="F171" s="2"/>
      <c r="G171" s="2"/>
      <c r="H171" s="2"/>
      <c r="I171" s="2"/>
      <c r="J171" s="2"/>
      <c r="K171" s="2"/>
      <c r="L171" s="2"/>
      <c r="M171" s="2"/>
      <c r="N171" s="2">
        <f t="shared" si="16"/>
        <v>0</v>
      </c>
      <c r="O171" s="2">
        <f t="shared" si="17"/>
        <v>0</v>
      </c>
    </row>
    <row r="172" spans="1:15" s="1" customFormat="1" ht="19.5" thickBot="1" x14ac:dyDescent="0.35">
      <c r="A172" s="84" t="s">
        <v>31</v>
      </c>
      <c r="B172" s="84"/>
      <c r="C172" s="84"/>
      <c r="D172" s="13"/>
      <c r="E172" s="12"/>
      <c r="F172" s="12"/>
      <c r="G172" s="12"/>
      <c r="H172" s="12"/>
      <c r="I172" s="12"/>
      <c r="J172" s="12"/>
      <c r="K172" s="12"/>
      <c r="L172" s="12"/>
      <c r="M172" s="12"/>
      <c r="N172" s="12">
        <f t="shared" si="16"/>
        <v>0</v>
      </c>
      <c r="O172" s="12">
        <f t="shared" si="17"/>
        <v>0</v>
      </c>
    </row>
    <row r="173" spans="1:15" s="1" customFormat="1" ht="18.75" x14ac:dyDescent="0.3">
      <c r="A173" s="85" t="s">
        <v>32</v>
      </c>
      <c r="B173" s="86"/>
      <c r="C173" s="86"/>
      <c r="D173" s="14">
        <f>SUM(D164:D172)</f>
        <v>0</v>
      </c>
      <c r="E173" s="14">
        <f>SUM(E164:E172)</f>
        <v>0</v>
      </c>
      <c r="F173" s="14">
        <f>SUM(F164:F172)</f>
        <v>0</v>
      </c>
      <c r="G173" s="14">
        <f>SUM(G153:G164)</f>
        <v>0</v>
      </c>
      <c r="H173" s="14">
        <f t="shared" ref="H173:M173" si="18">SUM(H164:H172)</f>
        <v>0</v>
      </c>
      <c r="I173" s="14">
        <f t="shared" si="18"/>
        <v>0</v>
      </c>
      <c r="J173" s="14">
        <f t="shared" si="18"/>
        <v>0</v>
      </c>
      <c r="K173" s="14">
        <f t="shared" si="18"/>
        <v>0</v>
      </c>
      <c r="L173" s="14">
        <f t="shared" si="18"/>
        <v>0</v>
      </c>
      <c r="M173" s="14">
        <f t="shared" si="18"/>
        <v>0</v>
      </c>
      <c r="N173" s="15">
        <f t="shared" si="16"/>
        <v>0</v>
      </c>
      <c r="O173" s="16">
        <f t="shared" si="17"/>
        <v>0</v>
      </c>
    </row>
    <row r="174" spans="1:15" s="1" customFormat="1" ht="19.5" thickBot="1" x14ac:dyDescent="0.35">
      <c r="A174" s="87" t="s">
        <v>48</v>
      </c>
      <c r="B174" s="88"/>
      <c r="C174" s="88"/>
      <c r="D174" s="17">
        <f>SUM(D20+D43+D68+D94+D120+D146+D173)</f>
        <v>0</v>
      </c>
      <c r="E174" s="17">
        <f>SUM(E20+E43+E173)</f>
        <v>0</v>
      </c>
      <c r="F174" s="17">
        <f>SUM(F20+F43+F68+F94+F120+F146+F173)</f>
        <v>0</v>
      </c>
      <c r="G174" s="17">
        <f>SUM(G20+G43+G68+G94+G120+G146+G173)</f>
        <v>0</v>
      </c>
      <c r="H174" s="17">
        <f>SUM(H20+H43+H68+H94+H120+H146+H173)</f>
        <v>0</v>
      </c>
      <c r="I174" s="17">
        <f>SUM(I20+I43+I68+I94+I120+I146+I173)</f>
        <v>0</v>
      </c>
      <c r="J174" s="17">
        <f>SUM(J20+J43+J68+J94+J120+J146+J173)</f>
        <v>0</v>
      </c>
      <c r="K174" s="17">
        <f>SUM(K2+K43+K68+K94+K120+K146+K173)</f>
        <v>0</v>
      </c>
      <c r="L174" s="17">
        <f>SUM(L20+L43+L68+L94+L120+L146+L173)</f>
        <v>0</v>
      </c>
      <c r="M174" s="17">
        <f>SUM(M20+M43+M68+M97+M120+M146+M173)</f>
        <v>0</v>
      </c>
      <c r="N174" s="17">
        <f>SUM(D174+F174+H174+J174+L174)</f>
        <v>0</v>
      </c>
      <c r="O174" s="18">
        <f>SUM(E174+G174+I174+K174+M174)</f>
        <v>0</v>
      </c>
    </row>
  </sheetData>
  <mergeCells count="167">
    <mergeCell ref="A8:C8"/>
    <mergeCell ref="A9:C9"/>
    <mergeCell ref="A10:C10"/>
    <mergeCell ref="A11:C11"/>
    <mergeCell ref="A2:O2"/>
    <mergeCell ref="A3:O3"/>
    <mergeCell ref="A4:O4"/>
    <mergeCell ref="A5:C5"/>
    <mergeCell ref="D5:E5"/>
    <mergeCell ref="F5:G5"/>
    <mergeCell ref="H5:I5"/>
    <mergeCell ref="J5:K5"/>
    <mergeCell ref="L5:M5"/>
    <mergeCell ref="N5:O5"/>
    <mergeCell ref="A24:C24"/>
    <mergeCell ref="A25:C25"/>
    <mergeCell ref="A26:C26"/>
    <mergeCell ref="N1:O1"/>
    <mergeCell ref="A27:C27"/>
    <mergeCell ref="D27:E27"/>
    <mergeCell ref="F27:G27"/>
    <mergeCell ref="H27:I27"/>
    <mergeCell ref="J27:K27"/>
    <mergeCell ref="L27:M27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6:C6"/>
    <mergeCell ref="A7:C7"/>
    <mergeCell ref="A33:C33"/>
    <mergeCell ref="A34:C34"/>
    <mergeCell ref="A35:C35"/>
    <mergeCell ref="A36:C36"/>
    <mergeCell ref="A37:C37"/>
    <mergeCell ref="A38:C38"/>
    <mergeCell ref="N27:O27"/>
    <mergeCell ref="A28:C28"/>
    <mergeCell ref="A29:C29"/>
    <mergeCell ref="A30:C30"/>
    <mergeCell ref="A31:C31"/>
    <mergeCell ref="A32:C32"/>
    <mergeCell ref="D53:E53"/>
    <mergeCell ref="F53:G53"/>
    <mergeCell ref="H53:I53"/>
    <mergeCell ref="J53:K53"/>
    <mergeCell ref="L53:M53"/>
    <mergeCell ref="N53:O53"/>
    <mergeCell ref="A39:C39"/>
    <mergeCell ref="A40:C40"/>
    <mergeCell ref="A41:C41"/>
    <mergeCell ref="A42:C42"/>
    <mergeCell ref="A43:C43"/>
    <mergeCell ref="A53:C53"/>
    <mergeCell ref="A60:C60"/>
    <mergeCell ref="A61:C61"/>
    <mergeCell ref="A62:C62"/>
    <mergeCell ref="A63:C63"/>
    <mergeCell ref="A64:C64"/>
    <mergeCell ref="A65:C65"/>
    <mergeCell ref="A54:C54"/>
    <mergeCell ref="A55:C55"/>
    <mergeCell ref="A56:C56"/>
    <mergeCell ref="A57:C57"/>
    <mergeCell ref="A58:C58"/>
    <mergeCell ref="A59:C59"/>
    <mergeCell ref="N79:O79"/>
    <mergeCell ref="A80:C80"/>
    <mergeCell ref="A81:C81"/>
    <mergeCell ref="A66:C66"/>
    <mergeCell ref="A67:C67"/>
    <mergeCell ref="A68:C68"/>
    <mergeCell ref="A79:C79"/>
    <mergeCell ref="D79:E79"/>
    <mergeCell ref="F79:G79"/>
    <mergeCell ref="A82:C82"/>
    <mergeCell ref="A83:C83"/>
    <mergeCell ref="A84:C84"/>
    <mergeCell ref="A85:C85"/>
    <mergeCell ref="A86:C86"/>
    <mergeCell ref="A87:C87"/>
    <mergeCell ref="H79:I79"/>
    <mergeCell ref="J79:K79"/>
    <mergeCell ref="L79:M79"/>
    <mergeCell ref="A94:C94"/>
    <mergeCell ref="A105:C105"/>
    <mergeCell ref="D105:E105"/>
    <mergeCell ref="F105:G105"/>
    <mergeCell ref="H105:I105"/>
    <mergeCell ref="J105:K105"/>
    <mergeCell ref="A88:C88"/>
    <mergeCell ref="A89:C89"/>
    <mergeCell ref="A90:C90"/>
    <mergeCell ref="A91:C91"/>
    <mergeCell ref="A92:C92"/>
    <mergeCell ref="A93:C93"/>
    <mergeCell ref="A110:C110"/>
    <mergeCell ref="A111:C111"/>
    <mergeCell ref="A112:C112"/>
    <mergeCell ref="A113:C113"/>
    <mergeCell ref="A114:C114"/>
    <mergeCell ref="A115:C115"/>
    <mergeCell ref="L105:M105"/>
    <mergeCell ref="N105:O105"/>
    <mergeCell ref="A106:C106"/>
    <mergeCell ref="A107:C107"/>
    <mergeCell ref="A108:C108"/>
    <mergeCell ref="A109:C109"/>
    <mergeCell ref="D131:E131"/>
    <mergeCell ref="F131:G131"/>
    <mergeCell ref="H131:I131"/>
    <mergeCell ref="J131:K131"/>
    <mergeCell ref="L131:M131"/>
    <mergeCell ref="N131:O131"/>
    <mergeCell ref="A116:C116"/>
    <mergeCell ref="A117:C117"/>
    <mergeCell ref="A118:C118"/>
    <mergeCell ref="A119:C119"/>
    <mergeCell ref="A120:C120"/>
    <mergeCell ref="A131:C131"/>
    <mergeCell ref="A138:C138"/>
    <mergeCell ref="A139:C139"/>
    <mergeCell ref="A140:C140"/>
    <mergeCell ref="A141:C141"/>
    <mergeCell ref="A142:C142"/>
    <mergeCell ref="A143:C143"/>
    <mergeCell ref="A132:C132"/>
    <mergeCell ref="A133:C133"/>
    <mergeCell ref="A134:C134"/>
    <mergeCell ref="A135:C135"/>
    <mergeCell ref="A136:C136"/>
    <mergeCell ref="A137:C137"/>
    <mergeCell ref="N157:O157"/>
    <mergeCell ref="A158:C158"/>
    <mergeCell ref="A159:C159"/>
    <mergeCell ref="A144:C144"/>
    <mergeCell ref="A145:C145"/>
    <mergeCell ref="A146:C146"/>
    <mergeCell ref="A157:C157"/>
    <mergeCell ref="D157:E157"/>
    <mergeCell ref="F157:G157"/>
    <mergeCell ref="A160:C160"/>
    <mergeCell ref="A161:C161"/>
    <mergeCell ref="A162:C162"/>
    <mergeCell ref="A163:C163"/>
    <mergeCell ref="A164:C164"/>
    <mergeCell ref="A165:C165"/>
    <mergeCell ref="H157:I157"/>
    <mergeCell ref="J157:K157"/>
    <mergeCell ref="L157:M157"/>
    <mergeCell ref="A172:C172"/>
    <mergeCell ref="A173:C173"/>
    <mergeCell ref="A174:C174"/>
    <mergeCell ref="A166:C166"/>
    <mergeCell ref="A167:C167"/>
    <mergeCell ref="A168:C168"/>
    <mergeCell ref="A169:C169"/>
    <mergeCell ref="A170:C170"/>
    <mergeCell ref="A171:C171"/>
  </mergeCells>
  <pageMargins left="0.11811023622047245" right="0.11811023622047245" top="0.19685039370078741" bottom="0.19685039370078741" header="0.19685039370078741" footer="0.19685039370078741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activeCell="N8" sqref="N8"/>
    </sheetView>
  </sheetViews>
  <sheetFormatPr defaultRowHeight="18.75" x14ac:dyDescent="0.3"/>
  <cols>
    <col min="1" max="1" width="6.375" style="1" customWidth="1"/>
    <col min="2" max="2" width="18" style="1" customWidth="1"/>
    <col min="3" max="3" width="12.75" style="1" customWidth="1"/>
    <col min="4" max="4" width="17.25" style="1" customWidth="1"/>
    <col min="5" max="9" width="9" style="1"/>
    <col min="10" max="10" width="11.375" style="1" customWidth="1"/>
    <col min="11" max="11" width="13.75" style="1" customWidth="1"/>
    <col min="12" max="12" width="11.5" style="1" customWidth="1"/>
    <col min="13" max="16384" width="9" style="1"/>
  </cols>
  <sheetData>
    <row r="1" spans="1:12" x14ac:dyDescent="0.3">
      <c r="L1" s="5" t="s">
        <v>51</v>
      </c>
    </row>
    <row r="2" spans="1:12" x14ac:dyDescent="0.3">
      <c r="A2" s="112" t="s">
        <v>52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spans="1:12" x14ac:dyDescent="0.3">
      <c r="A3" s="112" t="s">
        <v>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1:12" x14ac:dyDescent="0.3">
      <c r="A4" s="112" t="s">
        <v>2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</row>
    <row r="5" spans="1:12" ht="26.25" customHeight="1" x14ac:dyDescent="0.3">
      <c r="A5" s="115" t="s">
        <v>53</v>
      </c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</row>
    <row r="6" spans="1:12" ht="27.75" customHeight="1" x14ac:dyDescent="0.3">
      <c r="A6" s="115" t="s">
        <v>54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</row>
    <row r="7" spans="1:12" ht="24.75" customHeight="1" x14ac:dyDescent="0.3">
      <c r="A7" s="115" t="s">
        <v>55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</row>
    <row r="8" spans="1:12" ht="21.75" customHeight="1" x14ac:dyDescent="0.3">
      <c r="A8" s="106" t="s">
        <v>56</v>
      </c>
      <c r="B8" s="106"/>
      <c r="C8" s="106"/>
      <c r="D8" s="106"/>
      <c r="E8" s="106"/>
      <c r="F8" s="106"/>
      <c r="G8" s="106"/>
      <c r="H8" s="106"/>
      <c r="I8" s="106"/>
      <c r="J8" s="106"/>
      <c r="K8" s="106"/>
      <c r="L8" s="106"/>
    </row>
    <row r="9" spans="1:12" x14ac:dyDescent="0.3">
      <c r="A9" s="11"/>
      <c r="B9" s="7"/>
      <c r="C9" s="24" t="s">
        <v>64</v>
      </c>
      <c r="D9" s="7" t="s">
        <v>66</v>
      </c>
      <c r="E9" s="108" t="s">
        <v>12</v>
      </c>
      <c r="F9" s="113"/>
      <c r="G9" s="113"/>
      <c r="H9" s="113"/>
      <c r="I9" s="109"/>
      <c r="J9" s="24" t="s">
        <v>62</v>
      </c>
      <c r="K9" s="7" t="s">
        <v>60</v>
      </c>
      <c r="L9" s="7" t="s">
        <v>58</v>
      </c>
    </row>
    <row r="10" spans="1:12" ht="19.5" customHeight="1" x14ac:dyDescent="0.3">
      <c r="A10" s="25" t="s">
        <v>57</v>
      </c>
      <c r="B10" s="9" t="s">
        <v>11</v>
      </c>
      <c r="C10" s="25" t="s">
        <v>65</v>
      </c>
      <c r="D10" s="9" t="s">
        <v>67</v>
      </c>
      <c r="E10" s="26">
        <v>2566</v>
      </c>
      <c r="F10" s="26">
        <v>2567</v>
      </c>
      <c r="G10" s="26">
        <v>2568</v>
      </c>
      <c r="H10" s="26">
        <v>2569</v>
      </c>
      <c r="I10" s="26">
        <v>2570</v>
      </c>
      <c r="J10" s="25" t="s">
        <v>63</v>
      </c>
      <c r="K10" s="9" t="s">
        <v>61</v>
      </c>
      <c r="L10" s="9" t="s">
        <v>59</v>
      </c>
    </row>
    <row r="11" spans="1:12" ht="19.5" customHeight="1" x14ac:dyDescent="0.3">
      <c r="A11" s="27"/>
      <c r="B11" s="10"/>
      <c r="C11" s="27"/>
      <c r="D11" s="10"/>
      <c r="E11" s="28" t="s">
        <v>13</v>
      </c>
      <c r="F11" s="28" t="s">
        <v>13</v>
      </c>
      <c r="G11" s="28" t="s">
        <v>13</v>
      </c>
      <c r="H11" s="28" t="s">
        <v>13</v>
      </c>
      <c r="I11" s="28" t="s">
        <v>13</v>
      </c>
      <c r="J11" s="27"/>
      <c r="K11" s="10"/>
      <c r="L11" s="10"/>
    </row>
    <row r="12" spans="1:12" ht="21.75" x14ac:dyDescent="0.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9"/>
      <c r="L12" s="19"/>
    </row>
    <row r="13" spans="1:12" ht="21.75" x14ac:dyDescent="0.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1"/>
      <c r="L13" s="21"/>
    </row>
    <row r="14" spans="1:12" ht="21.75" x14ac:dyDescent="0.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0"/>
      <c r="L14" s="20"/>
    </row>
    <row r="15" spans="1:12" ht="21.75" x14ac:dyDescent="0.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9"/>
      <c r="L15" s="19"/>
    </row>
    <row r="16" spans="1:12" ht="21.75" x14ac:dyDescent="0.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1"/>
      <c r="L16" s="21"/>
    </row>
    <row r="17" spans="1:12" ht="21.75" x14ac:dyDescent="0.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0"/>
      <c r="L17" s="20"/>
    </row>
    <row r="18" spans="1:12" ht="21.75" x14ac:dyDescent="0.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9"/>
      <c r="L18" s="19"/>
    </row>
    <row r="19" spans="1:12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1"/>
      <c r="L19" s="21"/>
    </row>
    <row r="20" spans="1:12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0"/>
      <c r="L20" s="20"/>
    </row>
    <row r="21" spans="1:12" x14ac:dyDescent="0.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9"/>
      <c r="L21" s="19"/>
    </row>
    <row r="22" spans="1:12" x14ac:dyDescent="0.3">
      <c r="A22" s="23"/>
      <c r="B22" s="23"/>
      <c r="C22" s="23"/>
      <c r="D22" s="23"/>
      <c r="E22" s="23"/>
      <c r="F22" s="23"/>
      <c r="G22" s="23"/>
      <c r="H22" s="23"/>
      <c r="I22" s="23"/>
      <c r="J22" s="23"/>
      <c r="K22" s="21"/>
      <c r="L22" s="21"/>
    </row>
    <row r="23" spans="1:12" x14ac:dyDescent="0.3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0"/>
      <c r="L23" s="20"/>
    </row>
    <row r="24" spans="1:12" ht="40.5" customHeight="1" x14ac:dyDescent="0.3">
      <c r="A24" s="2" t="s">
        <v>32</v>
      </c>
      <c r="B24" s="2" t="s">
        <v>68</v>
      </c>
      <c r="C24" s="2"/>
      <c r="D24" s="2"/>
      <c r="E24" s="2"/>
      <c r="F24" s="2"/>
      <c r="G24" s="2"/>
      <c r="H24" s="2"/>
      <c r="I24" s="2"/>
      <c r="J24" s="2"/>
      <c r="K24" s="3"/>
      <c r="L24" s="3"/>
    </row>
    <row r="25" spans="1:12" x14ac:dyDescent="0.3">
      <c r="A25" s="114" t="s">
        <v>69</v>
      </c>
      <c r="B25" s="114"/>
      <c r="C25" s="114"/>
      <c r="D25" s="114"/>
      <c r="E25" s="114"/>
      <c r="F25" s="114"/>
      <c r="G25" s="114"/>
      <c r="H25" s="114"/>
      <c r="I25" s="114"/>
      <c r="J25" s="114"/>
      <c r="K25" s="114"/>
      <c r="L25" s="114"/>
    </row>
    <row r="26" spans="1:12" x14ac:dyDescent="0.3">
      <c r="A26" s="11"/>
      <c r="B26" s="7"/>
      <c r="C26" s="24" t="s">
        <v>64</v>
      </c>
      <c r="D26" s="7" t="s">
        <v>66</v>
      </c>
      <c r="E26" s="108" t="s">
        <v>12</v>
      </c>
      <c r="F26" s="113"/>
      <c r="G26" s="113"/>
      <c r="H26" s="113"/>
      <c r="I26" s="109"/>
      <c r="J26" s="24" t="s">
        <v>62</v>
      </c>
      <c r="K26" s="7" t="s">
        <v>60</v>
      </c>
      <c r="L26" s="7" t="s">
        <v>58</v>
      </c>
    </row>
    <row r="27" spans="1:12" x14ac:dyDescent="0.3">
      <c r="A27" s="25" t="s">
        <v>57</v>
      </c>
      <c r="B27" s="9" t="s">
        <v>11</v>
      </c>
      <c r="C27" s="25" t="s">
        <v>65</v>
      </c>
      <c r="D27" s="9" t="s">
        <v>67</v>
      </c>
      <c r="E27" s="26">
        <v>2566</v>
      </c>
      <c r="F27" s="26">
        <v>2567</v>
      </c>
      <c r="G27" s="26">
        <v>2568</v>
      </c>
      <c r="H27" s="26">
        <v>2569</v>
      </c>
      <c r="I27" s="26">
        <v>2570</v>
      </c>
      <c r="J27" s="25" t="s">
        <v>63</v>
      </c>
      <c r="K27" s="9" t="s">
        <v>61</v>
      </c>
      <c r="L27" s="9" t="s">
        <v>59</v>
      </c>
    </row>
    <row r="28" spans="1:12" x14ac:dyDescent="0.3">
      <c r="A28" s="27"/>
      <c r="B28" s="10"/>
      <c r="C28" s="27"/>
      <c r="D28" s="10"/>
      <c r="E28" s="28" t="s">
        <v>13</v>
      </c>
      <c r="F28" s="28" t="s">
        <v>13</v>
      </c>
      <c r="G28" s="28" t="s">
        <v>13</v>
      </c>
      <c r="H28" s="28" t="s">
        <v>13</v>
      </c>
      <c r="I28" s="28" t="s">
        <v>13</v>
      </c>
      <c r="J28" s="27"/>
      <c r="K28" s="10"/>
      <c r="L28" s="10"/>
    </row>
    <row r="29" spans="1:12" x14ac:dyDescent="0.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9"/>
      <c r="L29" s="19"/>
    </row>
    <row r="30" spans="1:12" x14ac:dyDescent="0.3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1"/>
      <c r="L30" s="21"/>
    </row>
    <row r="31" spans="1:12" x14ac:dyDescent="0.3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0"/>
      <c r="L31" s="20"/>
    </row>
    <row r="32" spans="1:12" x14ac:dyDescent="0.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9"/>
      <c r="L32" s="19"/>
    </row>
    <row r="33" spans="1:12" x14ac:dyDescent="0.3">
      <c r="A33" s="23"/>
      <c r="B33" s="23"/>
      <c r="C33" s="23"/>
      <c r="D33" s="23"/>
      <c r="E33" s="23"/>
      <c r="F33" s="23"/>
      <c r="G33" s="23"/>
      <c r="H33" s="23"/>
      <c r="I33" s="23"/>
      <c r="J33" s="23"/>
      <c r="K33" s="21"/>
      <c r="L33" s="21"/>
    </row>
    <row r="34" spans="1:12" x14ac:dyDescent="0.3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0"/>
      <c r="L34" s="20"/>
    </row>
    <row r="35" spans="1:12" x14ac:dyDescent="0.3">
      <c r="A35" s="23"/>
      <c r="B35" s="23"/>
      <c r="C35" s="23"/>
      <c r="D35" s="23"/>
      <c r="E35" s="23"/>
      <c r="F35" s="23"/>
      <c r="G35" s="23"/>
      <c r="H35" s="23"/>
      <c r="I35" s="23"/>
      <c r="J35" s="23"/>
      <c r="K35" s="21"/>
      <c r="L35" s="21"/>
    </row>
    <row r="36" spans="1:12" x14ac:dyDescent="0.3">
      <c r="A36" s="23"/>
      <c r="B36" s="23"/>
      <c r="C36" s="23"/>
      <c r="D36" s="23"/>
      <c r="E36" s="23"/>
      <c r="F36" s="23"/>
      <c r="G36" s="23"/>
      <c r="H36" s="23"/>
      <c r="I36" s="23"/>
      <c r="J36" s="23"/>
      <c r="K36" s="21"/>
      <c r="L36" s="21"/>
    </row>
    <row r="37" spans="1:12" x14ac:dyDescent="0.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1"/>
      <c r="L37" s="21"/>
    </row>
    <row r="38" spans="1:12" x14ac:dyDescent="0.3">
      <c r="A38" s="23"/>
      <c r="B38" s="23"/>
      <c r="C38" s="23"/>
      <c r="D38" s="23"/>
      <c r="E38" s="23"/>
      <c r="F38" s="23"/>
      <c r="G38" s="23"/>
      <c r="H38" s="23"/>
      <c r="I38" s="23"/>
      <c r="J38" s="23"/>
      <c r="K38" s="21"/>
      <c r="L38" s="21"/>
    </row>
    <row r="39" spans="1:12" x14ac:dyDescent="0.3">
      <c r="A39" s="23"/>
      <c r="B39" s="23"/>
      <c r="C39" s="23"/>
      <c r="D39" s="23"/>
      <c r="E39" s="23"/>
      <c r="F39" s="23"/>
      <c r="G39" s="23"/>
      <c r="H39" s="23"/>
      <c r="I39" s="23"/>
      <c r="J39" s="23"/>
      <c r="K39" s="21"/>
      <c r="L39" s="21"/>
    </row>
    <row r="40" spans="1:12" x14ac:dyDescent="0.3">
      <c r="A40" s="23"/>
      <c r="B40" s="23"/>
      <c r="C40" s="23"/>
      <c r="D40" s="23"/>
      <c r="E40" s="23"/>
      <c r="F40" s="23"/>
      <c r="G40" s="23"/>
      <c r="H40" s="23"/>
      <c r="I40" s="23"/>
      <c r="J40" s="23"/>
      <c r="K40" s="21"/>
      <c r="L40" s="21"/>
    </row>
    <row r="41" spans="1:12" x14ac:dyDescent="0.3">
      <c r="A41" s="23"/>
      <c r="B41" s="23"/>
      <c r="C41" s="23"/>
      <c r="D41" s="23"/>
      <c r="E41" s="23"/>
      <c r="F41" s="23"/>
      <c r="G41" s="23"/>
      <c r="H41" s="23"/>
      <c r="I41" s="23"/>
      <c r="J41" s="23"/>
      <c r="K41" s="21"/>
      <c r="L41" s="21"/>
    </row>
    <row r="42" spans="1:12" x14ac:dyDescent="0.3">
      <c r="A42" s="23"/>
      <c r="B42" s="23"/>
      <c r="C42" s="23"/>
      <c r="D42" s="23"/>
      <c r="E42" s="23"/>
      <c r="F42" s="23"/>
      <c r="G42" s="23"/>
      <c r="H42" s="23"/>
      <c r="I42" s="23"/>
      <c r="J42" s="23"/>
      <c r="K42" s="21"/>
      <c r="L42" s="21"/>
    </row>
    <row r="43" spans="1:12" x14ac:dyDescent="0.3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1"/>
      <c r="L43" s="21"/>
    </row>
    <row r="44" spans="1:12" x14ac:dyDescent="0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9"/>
      <c r="L44" s="19"/>
    </row>
    <row r="45" spans="1:12" x14ac:dyDescent="0.3">
      <c r="A45" s="23"/>
      <c r="B45" s="23"/>
      <c r="C45" s="23"/>
      <c r="D45" s="23"/>
      <c r="E45" s="23"/>
      <c r="F45" s="23"/>
      <c r="G45" s="23"/>
      <c r="H45" s="23"/>
      <c r="I45" s="23"/>
      <c r="J45" s="23"/>
      <c r="K45" s="21"/>
      <c r="L45" s="21"/>
    </row>
    <row r="46" spans="1:12" x14ac:dyDescent="0.3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0"/>
      <c r="L46" s="20"/>
    </row>
    <row r="47" spans="1:12" x14ac:dyDescent="0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9"/>
      <c r="L47" s="19"/>
    </row>
    <row r="48" spans="1:12" x14ac:dyDescent="0.3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1"/>
      <c r="L48" s="21"/>
    </row>
    <row r="49" spans="1:12" x14ac:dyDescent="0.3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0"/>
      <c r="L49" s="20"/>
    </row>
    <row r="50" spans="1:12" x14ac:dyDescent="0.3">
      <c r="A50" s="2" t="s">
        <v>32</v>
      </c>
      <c r="B50" s="2" t="s">
        <v>68</v>
      </c>
      <c r="C50" s="2"/>
      <c r="D50" s="2"/>
      <c r="E50" s="2"/>
      <c r="F50" s="2"/>
      <c r="G50" s="2"/>
      <c r="H50" s="2"/>
      <c r="I50" s="2"/>
      <c r="J50" s="2"/>
      <c r="K50" s="3"/>
      <c r="L50" s="3"/>
    </row>
  </sheetData>
  <mergeCells count="10">
    <mergeCell ref="A2:L2"/>
    <mergeCell ref="A3:L3"/>
    <mergeCell ref="A8:L8"/>
    <mergeCell ref="E26:I26"/>
    <mergeCell ref="A25:L25"/>
    <mergeCell ref="E9:I9"/>
    <mergeCell ref="A4:L4"/>
    <mergeCell ref="A5:L5"/>
    <mergeCell ref="A7:L7"/>
    <mergeCell ref="A6:L6"/>
  </mergeCells>
  <pageMargins left="0.11811023622047245" right="0.11811023622047245" top="0.19685039370078741" bottom="0.19685039370078741" header="0.19685039370078741" footer="0.19685039370078741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selection activeCell="O12" sqref="O12"/>
    </sheetView>
  </sheetViews>
  <sheetFormatPr defaultRowHeight="18.75" x14ac:dyDescent="0.3"/>
  <cols>
    <col min="1" max="1" width="6.375" style="1" customWidth="1"/>
    <col min="2" max="2" width="18" style="1" customWidth="1"/>
    <col min="3" max="3" width="12.75" style="1" customWidth="1"/>
    <col min="4" max="4" width="17.25" style="1" customWidth="1"/>
    <col min="5" max="9" width="9" style="1"/>
    <col min="10" max="10" width="11.375" style="1" customWidth="1"/>
    <col min="11" max="11" width="13.75" style="1" customWidth="1"/>
    <col min="12" max="12" width="11.5" style="1" customWidth="1"/>
    <col min="13" max="16384" width="9" style="1"/>
  </cols>
  <sheetData>
    <row r="1" spans="1:12" x14ac:dyDescent="0.3">
      <c r="L1" s="5" t="s">
        <v>70</v>
      </c>
    </row>
    <row r="2" spans="1:12" x14ac:dyDescent="0.3">
      <c r="A2" s="112" t="s">
        <v>52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spans="1:12" x14ac:dyDescent="0.3">
      <c r="A3" s="112" t="s">
        <v>71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1:12" x14ac:dyDescent="0.3">
      <c r="A4" s="112" t="s">
        <v>9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</row>
    <row r="5" spans="1:12" x14ac:dyDescent="0.3">
      <c r="A5" s="112" t="s">
        <v>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</row>
    <row r="6" spans="1:12" ht="26.25" customHeight="1" x14ac:dyDescent="0.3">
      <c r="A6" s="115" t="s">
        <v>72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</row>
    <row r="7" spans="1:12" ht="27.75" customHeight="1" x14ac:dyDescent="0.3">
      <c r="A7" s="115" t="s">
        <v>54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</row>
    <row r="8" spans="1:12" ht="24.75" customHeight="1" x14ac:dyDescent="0.3">
      <c r="A8" s="115" t="s">
        <v>55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</row>
    <row r="9" spans="1:12" x14ac:dyDescent="0.3">
      <c r="A9" s="11"/>
      <c r="B9" s="7"/>
      <c r="C9" s="24" t="s">
        <v>64</v>
      </c>
      <c r="D9" s="7" t="s">
        <v>66</v>
      </c>
      <c r="E9" s="108" t="s">
        <v>12</v>
      </c>
      <c r="F9" s="113"/>
      <c r="G9" s="113"/>
      <c r="H9" s="113"/>
      <c r="I9" s="109"/>
      <c r="J9" s="24" t="s">
        <v>62</v>
      </c>
      <c r="K9" s="7" t="s">
        <v>60</v>
      </c>
      <c r="L9" s="7" t="s">
        <v>58</v>
      </c>
    </row>
    <row r="10" spans="1:12" ht="19.5" customHeight="1" x14ac:dyDescent="0.3">
      <c r="A10" s="25" t="s">
        <v>57</v>
      </c>
      <c r="B10" s="9" t="s">
        <v>11</v>
      </c>
      <c r="C10" s="25" t="s">
        <v>65</v>
      </c>
      <c r="D10" s="9" t="s">
        <v>67</v>
      </c>
      <c r="E10" s="26">
        <v>2566</v>
      </c>
      <c r="F10" s="26">
        <v>2567</v>
      </c>
      <c r="G10" s="26">
        <v>2568</v>
      </c>
      <c r="H10" s="26">
        <v>2569</v>
      </c>
      <c r="I10" s="26">
        <v>2570</v>
      </c>
      <c r="J10" s="25" t="s">
        <v>63</v>
      </c>
      <c r="K10" s="9" t="s">
        <v>61</v>
      </c>
      <c r="L10" s="9" t="s">
        <v>59</v>
      </c>
    </row>
    <row r="11" spans="1:12" ht="19.5" customHeight="1" x14ac:dyDescent="0.3">
      <c r="A11" s="27"/>
      <c r="B11" s="10"/>
      <c r="C11" s="27"/>
      <c r="D11" s="10"/>
      <c r="E11" s="28" t="s">
        <v>13</v>
      </c>
      <c r="F11" s="28" t="s">
        <v>13</v>
      </c>
      <c r="G11" s="28" t="s">
        <v>13</v>
      </c>
      <c r="H11" s="28" t="s">
        <v>13</v>
      </c>
      <c r="I11" s="28" t="s">
        <v>13</v>
      </c>
      <c r="J11" s="27"/>
      <c r="K11" s="10"/>
      <c r="L11" s="10"/>
    </row>
    <row r="12" spans="1:12" ht="21.75" x14ac:dyDescent="0.5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9"/>
      <c r="L12" s="19"/>
    </row>
    <row r="13" spans="1:12" ht="21.75" x14ac:dyDescent="0.5">
      <c r="A13" s="23"/>
      <c r="B13" s="23"/>
      <c r="C13" s="23"/>
      <c r="D13" s="23"/>
      <c r="E13" s="23"/>
      <c r="F13" s="23"/>
      <c r="G13" s="23"/>
      <c r="H13" s="23"/>
      <c r="I13" s="23"/>
      <c r="J13" s="23"/>
      <c r="K13" s="21"/>
      <c r="L13" s="21"/>
    </row>
    <row r="14" spans="1:12" ht="21.75" x14ac:dyDescent="0.5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0"/>
      <c r="L14" s="20"/>
    </row>
    <row r="15" spans="1:12" ht="21.75" x14ac:dyDescent="0.5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9"/>
      <c r="L15" s="19"/>
    </row>
    <row r="16" spans="1:12" ht="21.75" x14ac:dyDescent="0.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1"/>
      <c r="L16" s="21"/>
    </row>
    <row r="17" spans="1:12" ht="21.75" x14ac:dyDescent="0.5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0"/>
      <c r="L17" s="20"/>
    </row>
    <row r="18" spans="1:12" ht="21.75" x14ac:dyDescent="0.5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9"/>
      <c r="L18" s="19"/>
    </row>
    <row r="19" spans="1:12" x14ac:dyDescent="0.3">
      <c r="A19" s="23"/>
      <c r="B19" s="23"/>
      <c r="C19" s="23"/>
      <c r="D19" s="23"/>
      <c r="E19" s="23"/>
      <c r="F19" s="23"/>
      <c r="G19" s="23"/>
      <c r="H19" s="23"/>
      <c r="I19" s="23"/>
      <c r="J19" s="23"/>
      <c r="K19" s="21"/>
      <c r="L19" s="21"/>
    </row>
    <row r="20" spans="1:12" x14ac:dyDescent="0.3">
      <c r="A20" s="22"/>
      <c r="B20" s="22"/>
      <c r="C20" s="22"/>
      <c r="D20" s="22"/>
      <c r="E20" s="22"/>
      <c r="F20" s="22"/>
      <c r="G20" s="22"/>
      <c r="H20" s="22"/>
      <c r="I20" s="22"/>
      <c r="J20" s="22"/>
      <c r="K20" s="20"/>
      <c r="L20" s="20"/>
    </row>
    <row r="21" spans="1:12" ht="40.5" customHeight="1" x14ac:dyDescent="0.3">
      <c r="A21" s="2" t="s">
        <v>32</v>
      </c>
      <c r="B21" s="2" t="s">
        <v>68</v>
      </c>
      <c r="C21" s="2"/>
      <c r="D21" s="2"/>
      <c r="E21" s="2"/>
      <c r="F21" s="2"/>
      <c r="G21" s="2"/>
      <c r="H21" s="2"/>
      <c r="I21" s="2"/>
      <c r="J21" s="2"/>
      <c r="K21" s="3"/>
      <c r="L21" s="3"/>
    </row>
  </sheetData>
  <mergeCells count="8">
    <mergeCell ref="E9:I9"/>
    <mergeCell ref="A3:L3"/>
    <mergeCell ref="A2:L2"/>
    <mergeCell ref="A4:L4"/>
    <mergeCell ref="A5:L5"/>
    <mergeCell ref="A6:L6"/>
    <mergeCell ref="A7:L7"/>
    <mergeCell ref="A8:L8"/>
  </mergeCells>
  <pageMargins left="0.11811023622047245" right="0.11811023622047245" top="0.19685039370078741" bottom="0.19685039370078741" header="0.19685039370078741" footer="0.19685039370078741"/>
  <pageSetup paperSize="9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workbookViewId="0">
      <selection sqref="A1:XFD1048576"/>
    </sheetView>
  </sheetViews>
  <sheetFormatPr defaultRowHeight="18.75" x14ac:dyDescent="0.3"/>
  <cols>
    <col min="1" max="1" width="6.375" style="1" customWidth="1"/>
    <col min="2" max="2" width="18" style="1" customWidth="1"/>
    <col min="3" max="3" width="12.75" style="1" customWidth="1"/>
    <col min="4" max="4" width="17.25" style="1" customWidth="1"/>
    <col min="5" max="9" width="9" style="1"/>
    <col min="10" max="10" width="11.375" style="1" customWidth="1"/>
    <col min="11" max="11" width="13.75" style="1" customWidth="1"/>
    <col min="12" max="12" width="11.5" style="1" customWidth="1"/>
    <col min="13" max="16384" width="9" style="1"/>
  </cols>
  <sheetData>
    <row r="1" spans="1:12" x14ac:dyDescent="0.3">
      <c r="L1" s="5" t="s">
        <v>76</v>
      </c>
    </row>
    <row r="2" spans="1:12" x14ac:dyDescent="0.3">
      <c r="A2" s="112" t="s">
        <v>52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</row>
    <row r="3" spans="1:12" x14ac:dyDescent="0.3">
      <c r="A3" s="112" t="s">
        <v>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</row>
    <row r="4" spans="1:12" x14ac:dyDescent="0.3">
      <c r="A4" s="112" t="s">
        <v>75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</row>
    <row r="5" spans="1:12" x14ac:dyDescent="0.3">
      <c r="A5" s="112" t="s">
        <v>2</v>
      </c>
      <c r="B5" s="112"/>
      <c r="C5" s="112"/>
      <c r="D5" s="112"/>
      <c r="E5" s="112"/>
      <c r="F5" s="112"/>
      <c r="G5" s="112"/>
      <c r="H5" s="112"/>
      <c r="I5" s="112"/>
      <c r="J5" s="112"/>
      <c r="K5" s="112"/>
      <c r="L5" s="112"/>
    </row>
    <row r="6" spans="1:12" ht="26.25" customHeight="1" x14ac:dyDescent="0.3">
      <c r="A6" s="115" t="s">
        <v>77</v>
      </c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</row>
    <row r="7" spans="1:12" ht="27.75" customHeight="1" x14ac:dyDescent="0.3">
      <c r="A7" s="115" t="s">
        <v>54</v>
      </c>
      <c r="B7" s="115"/>
      <c r="C7" s="115"/>
      <c r="D7" s="115"/>
      <c r="E7" s="115"/>
      <c r="F7" s="115"/>
      <c r="G7" s="115"/>
      <c r="H7" s="115"/>
      <c r="I7" s="115"/>
      <c r="J7" s="115"/>
      <c r="K7" s="115"/>
      <c r="L7" s="115"/>
    </row>
    <row r="8" spans="1:12" ht="24.75" customHeight="1" x14ac:dyDescent="0.3">
      <c r="A8" s="115" t="s">
        <v>55</v>
      </c>
      <c r="B8" s="115"/>
      <c r="C8" s="115"/>
      <c r="D8" s="115"/>
      <c r="E8" s="115"/>
      <c r="F8" s="115"/>
      <c r="G8" s="115"/>
      <c r="H8" s="115"/>
      <c r="I8" s="115"/>
      <c r="J8" s="115"/>
      <c r="K8" s="115"/>
      <c r="L8" s="115"/>
    </row>
    <row r="9" spans="1:12" ht="21.75" customHeight="1" x14ac:dyDescent="0.3">
      <c r="A9" s="106" t="s">
        <v>56</v>
      </c>
      <c r="B9" s="106"/>
      <c r="C9" s="106"/>
      <c r="D9" s="106"/>
      <c r="E9" s="106"/>
      <c r="F9" s="106"/>
      <c r="G9" s="106"/>
      <c r="H9" s="106"/>
      <c r="I9" s="106"/>
      <c r="J9" s="106"/>
      <c r="K9" s="106"/>
      <c r="L9" s="106"/>
    </row>
    <row r="10" spans="1:12" x14ac:dyDescent="0.3">
      <c r="A10" s="11"/>
      <c r="B10" s="7"/>
      <c r="C10" s="24" t="s">
        <v>64</v>
      </c>
      <c r="D10" s="7" t="s">
        <v>66</v>
      </c>
      <c r="E10" s="108" t="s">
        <v>12</v>
      </c>
      <c r="F10" s="113"/>
      <c r="G10" s="113"/>
      <c r="H10" s="113"/>
      <c r="I10" s="109"/>
      <c r="J10" s="24" t="s">
        <v>62</v>
      </c>
      <c r="K10" s="7" t="s">
        <v>60</v>
      </c>
      <c r="L10" s="24" t="s">
        <v>58</v>
      </c>
    </row>
    <row r="11" spans="1:12" ht="19.5" customHeight="1" x14ac:dyDescent="0.3">
      <c r="A11" s="25" t="s">
        <v>57</v>
      </c>
      <c r="B11" s="9" t="s">
        <v>11</v>
      </c>
      <c r="C11" s="25" t="s">
        <v>65</v>
      </c>
      <c r="D11" s="9" t="s">
        <v>67</v>
      </c>
      <c r="E11" s="26">
        <v>2566</v>
      </c>
      <c r="F11" s="26">
        <v>2567</v>
      </c>
      <c r="G11" s="26">
        <v>2568</v>
      </c>
      <c r="H11" s="26">
        <v>2569</v>
      </c>
      <c r="I11" s="26">
        <v>2570</v>
      </c>
      <c r="J11" s="25" t="s">
        <v>63</v>
      </c>
      <c r="K11" s="9" t="s">
        <v>61</v>
      </c>
      <c r="L11" s="25" t="s">
        <v>73</v>
      </c>
    </row>
    <row r="12" spans="1:12" ht="19.5" customHeight="1" x14ac:dyDescent="0.3">
      <c r="A12" s="27"/>
      <c r="B12" s="10"/>
      <c r="C12" s="27"/>
      <c r="D12" s="10"/>
      <c r="E12" s="28" t="s">
        <v>13</v>
      </c>
      <c r="F12" s="28" t="s">
        <v>13</v>
      </c>
      <c r="G12" s="28" t="s">
        <v>13</v>
      </c>
      <c r="H12" s="28" t="s">
        <v>13</v>
      </c>
      <c r="I12" s="28" t="s">
        <v>13</v>
      </c>
      <c r="J12" s="27"/>
      <c r="K12" s="10"/>
      <c r="L12" s="28" t="s">
        <v>74</v>
      </c>
    </row>
    <row r="13" spans="1:12" ht="21.75" x14ac:dyDescent="0.5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9"/>
      <c r="L13" s="19"/>
    </row>
    <row r="14" spans="1:12" ht="21.75" x14ac:dyDescent="0.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1"/>
      <c r="L14" s="21"/>
    </row>
    <row r="15" spans="1:12" ht="21.75" x14ac:dyDescent="0.5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0"/>
      <c r="L15" s="20"/>
    </row>
    <row r="16" spans="1:12" ht="21.75" x14ac:dyDescent="0.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9"/>
      <c r="L16" s="19"/>
    </row>
    <row r="17" spans="1:12" ht="21.75" x14ac:dyDescent="0.5">
      <c r="A17" s="23"/>
      <c r="B17" s="23"/>
      <c r="C17" s="23"/>
      <c r="D17" s="23"/>
      <c r="E17" s="23"/>
      <c r="F17" s="23"/>
      <c r="G17" s="23"/>
      <c r="H17" s="23"/>
      <c r="I17" s="23"/>
      <c r="J17" s="23"/>
      <c r="K17" s="21"/>
      <c r="L17" s="21"/>
    </row>
    <row r="18" spans="1:12" ht="21.75" x14ac:dyDescent="0.5">
      <c r="A18" s="22"/>
      <c r="B18" s="22"/>
      <c r="C18" s="22"/>
      <c r="D18" s="22"/>
      <c r="E18" s="22"/>
      <c r="F18" s="22"/>
      <c r="G18" s="22"/>
      <c r="H18" s="22"/>
      <c r="I18" s="22"/>
      <c r="J18" s="22"/>
      <c r="K18" s="20"/>
      <c r="L18" s="20"/>
    </row>
    <row r="19" spans="1:12" x14ac:dyDescent="0.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9"/>
      <c r="L19" s="19"/>
    </row>
    <row r="20" spans="1:12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1"/>
      <c r="L20" s="21"/>
    </row>
    <row r="21" spans="1:12" x14ac:dyDescent="0.3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0"/>
      <c r="L21" s="20"/>
    </row>
    <row r="22" spans="1:12" ht="40.5" customHeight="1" x14ac:dyDescent="0.3">
      <c r="A22" s="2" t="s">
        <v>32</v>
      </c>
      <c r="B22" s="2" t="s">
        <v>68</v>
      </c>
      <c r="C22" s="2"/>
      <c r="D22" s="2"/>
      <c r="E22" s="2"/>
      <c r="F22" s="2"/>
      <c r="G22" s="2"/>
      <c r="H22" s="2"/>
      <c r="I22" s="2"/>
      <c r="J22" s="2"/>
      <c r="K22" s="3"/>
      <c r="L22" s="3"/>
    </row>
  </sheetData>
  <mergeCells count="9">
    <mergeCell ref="A9:L9"/>
    <mergeCell ref="E10:I10"/>
    <mergeCell ref="A4:L4"/>
    <mergeCell ref="A2:L2"/>
    <mergeCell ref="A3:L3"/>
    <mergeCell ref="A5:L5"/>
    <mergeCell ref="A6:L6"/>
    <mergeCell ref="A7:L7"/>
    <mergeCell ref="A8:L8"/>
  </mergeCells>
  <pageMargins left="0.11811023622047245" right="0.11811023622047245" top="0.19685039370078741" bottom="0.19685039370078741" header="0.19685039370078741" footer="0.19685039370078741"/>
  <pageSetup paperSize="9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workbookViewId="0">
      <selection activeCell="N19" sqref="N19"/>
    </sheetView>
  </sheetViews>
  <sheetFormatPr defaultRowHeight="18.75" x14ac:dyDescent="0.3"/>
  <cols>
    <col min="1" max="1" width="6.375" style="1" customWidth="1"/>
    <col min="2" max="2" width="18.75" style="1" customWidth="1"/>
    <col min="3" max="3" width="15.5" style="1" customWidth="1"/>
    <col min="4" max="4" width="16.75" style="1" customWidth="1"/>
    <col min="5" max="5" width="17.25" style="1" customWidth="1"/>
    <col min="6" max="10" width="9" style="1"/>
    <col min="11" max="11" width="15.875" style="1" customWidth="1"/>
    <col min="12" max="16384" width="9" style="1"/>
  </cols>
  <sheetData>
    <row r="1" spans="1:11" x14ac:dyDescent="0.3">
      <c r="K1" s="6" t="s">
        <v>78</v>
      </c>
    </row>
    <row r="2" spans="1:11" x14ac:dyDescent="0.3">
      <c r="A2" s="112" t="s">
        <v>79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1" x14ac:dyDescent="0.3">
      <c r="A3" s="112" t="s">
        <v>9</v>
      </c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1" x14ac:dyDescent="0.3">
      <c r="A4" s="112" t="s">
        <v>2</v>
      </c>
      <c r="B4" s="112"/>
      <c r="C4" s="112"/>
      <c r="D4" s="112"/>
      <c r="E4" s="112"/>
      <c r="F4" s="112"/>
      <c r="G4" s="112"/>
      <c r="H4" s="112"/>
      <c r="I4" s="112"/>
      <c r="J4" s="112"/>
      <c r="K4" s="112"/>
    </row>
    <row r="5" spans="1:11" x14ac:dyDescent="0.3">
      <c r="A5" s="11"/>
      <c r="B5" s="7"/>
      <c r="C5" s="24"/>
      <c r="D5" s="7"/>
      <c r="E5" s="7" t="s">
        <v>66</v>
      </c>
      <c r="F5" s="108" t="s">
        <v>12</v>
      </c>
      <c r="G5" s="113"/>
      <c r="H5" s="113"/>
      <c r="I5" s="113"/>
      <c r="J5" s="109"/>
      <c r="K5" s="24" t="s">
        <v>58</v>
      </c>
    </row>
    <row r="6" spans="1:11" ht="19.5" customHeight="1" x14ac:dyDescent="0.3">
      <c r="A6" s="25" t="s">
        <v>57</v>
      </c>
      <c r="B6" s="9" t="s">
        <v>80</v>
      </c>
      <c r="C6" s="25" t="s">
        <v>81</v>
      </c>
      <c r="D6" s="9" t="s">
        <v>82</v>
      </c>
      <c r="E6" s="9" t="s">
        <v>67</v>
      </c>
      <c r="F6" s="26">
        <v>2566</v>
      </c>
      <c r="G6" s="26">
        <v>2567</v>
      </c>
      <c r="H6" s="26">
        <v>2568</v>
      </c>
      <c r="I6" s="26">
        <v>2569</v>
      </c>
      <c r="J6" s="26">
        <v>2570</v>
      </c>
      <c r="K6" s="25" t="s">
        <v>73</v>
      </c>
    </row>
    <row r="7" spans="1:11" ht="19.5" customHeight="1" x14ac:dyDescent="0.3">
      <c r="A7" s="27"/>
      <c r="B7" s="10"/>
      <c r="C7" s="27"/>
      <c r="D7" s="29"/>
      <c r="E7" s="10"/>
      <c r="F7" s="28" t="s">
        <v>13</v>
      </c>
      <c r="G7" s="28" t="s">
        <v>13</v>
      </c>
      <c r="H7" s="28" t="s">
        <v>13</v>
      </c>
      <c r="I7" s="28" t="s">
        <v>13</v>
      </c>
      <c r="J7" s="28" t="s">
        <v>13</v>
      </c>
      <c r="K7" s="28" t="s">
        <v>74</v>
      </c>
    </row>
    <row r="8" spans="1:11" ht="21.75" x14ac:dyDescent="0.5">
      <c r="A8" s="12"/>
      <c r="B8" s="12"/>
      <c r="C8" s="12"/>
      <c r="D8" s="12"/>
      <c r="E8" s="12"/>
      <c r="F8" s="12"/>
      <c r="G8" s="12"/>
      <c r="H8" s="12"/>
      <c r="I8" s="12"/>
      <c r="J8" s="12"/>
      <c r="K8" s="19"/>
    </row>
    <row r="9" spans="1:11" ht="21.75" x14ac:dyDescent="0.5">
      <c r="A9" s="23"/>
      <c r="B9" s="23"/>
      <c r="C9" s="23"/>
      <c r="D9" s="23"/>
      <c r="E9" s="23"/>
      <c r="F9" s="23"/>
      <c r="G9" s="23"/>
      <c r="H9" s="23"/>
      <c r="I9" s="23"/>
      <c r="J9" s="23"/>
      <c r="K9" s="21"/>
    </row>
    <row r="10" spans="1:11" ht="21.75" x14ac:dyDescent="0.5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0"/>
    </row>
    <row r="11" spans="1:11" ht="21.75" x14ac:dyDescent="0.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9"/>
    </row>
    <row r="12" spans="1:11" ht="21.75" x14ac:dyDescent="0.5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1"/>
    </row>
    <row r="13" spans="1:11" ht="21.75" x14ac:dyDescent="0.5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0"/>
    </row>
    <row r="14" spans="1:11" ht="21.75" x14ac:dyDescent="0.5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1"/>
    </row>
    <row r="15" spans="1:11" ht="21.75" x14ac:dyDescent="0.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1"/>
    </row>
    <row r="16" spans="1:11" ht="21.75" x14ac:dyDescent="0.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1"/>
    </row>
    <row r="17" spans="1:11" ht="21.75" x14ac:dyDescent="0.5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9"/>
    </row>
    <row r="18" spans="1:11" ht="21.75" x14ac:dyDescent="0.5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1"/>
    </row>
    <row r="19" spans="1:11" ht="21.75" x14ac:dyDescent="0.5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0"/>
    </row>
    <row r="20" spans="1:11" x14ac:dyDescent="0.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9"/>
    </row>
    <row r="21" spans="1:11" x14ac:dyDescent="0.3">
      <c r="A21" s="23"/>
      <c r="B21" s="23"/>
      <c r="C21" s="23"/>
      <c r="D21" s="23"/>
      <c r="E21" s="23"/>
      <c r="F21" s="23"/>
      <c r="G21" s="23"/>
      <c r="H21" s="23"/>
      <c r="I21" s="23"/>
      <c r="J21" s="23"/>
      <c r="K21" s="21"/>
    </row>
    <row r="22" spans="1:11" x14ac:dyDescent="0.3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0"/>
    </row>
    <row r="23" spans="1:11" ht="40.5" customHeight="1" x14ac:dyDescent="0.3">
      <c r="A23" s="116" t="s">
        <v>32</v>
      </c>
      <c r="B23" s="117"/>
      <c r="C23" s="117"/>
      <c r="D23" s="117"/>
      <c r="E23" s="118"/>
      <c r="F23" s="2"/>
      <c r="G23" s="2"/>
      <c r="H23" s="2"/>
      <c r="I23" s="2"/>
      <c r="J23" s="2"/>
      <c r="K23" s="3"/>
    </row>
  </sheetData>
  <mergeCells count="5">
    <mergeCell ref="F5:J5"/>
    <mergeCell ref="A23:E23"/>
    <mergeCell ref="A2:K2"/>
    <mergeCell ref="A3:K3"/>
    <mergeCell ref="A4:K4"/>
  </mergeCells>
  <pageMargins left="0.11811023622047245" right="0.11811023622047245" top="0.19685039370078741" bottom="0.19685039370078741" header="0.19685039370078741" footer="0.19685039370078741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6</vt:i4>
      </vt:variant>
      <vt:variant>
        <vt:lpstr>ช่วงที่มีชื่อ</vt:lpstr>
      </vt:variant>
      <vt:variant>
        <vt:i4>1</vt:i4>
      </vt:variant>
    </vt:vector>
  </HeadingPairs>
  <TitlesOfParts>
    <vt:vector size="7" baseType="lpstr">
      <vt:lpstr>ผ.01</vt:lpstr>
      <vt:lpstr>ผ.01.1</vt:lpstr>
      <vt:lpstr>ผ.02</vt:lpstr>
      <vt:lpstr>ผ.02.1</vt:lpstr>
      <vt:lpstr>ผ.02.2</vt:lpstr>
      <vt:lpstr>ผ.03</vt:lpstr>
      <vt:lpstr>ผ.01!Print_Titles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USER</cp:lastModifiedBy>
  <cp:lastPrinted>2021-10-28T11:14:38Z</cp:lastPrinted>
  <dcterms:created xsi:type="dcterms:W3CDTF">2021-04-07T02:53:54Z</dcterms:created>
  <dcterms:modified xsi:type="dcterms:W3CDTF">2021-10-28T11:15:17Z</dcterms:modified>
</cp:coreProperties>
</file>